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29 May 08" sheetId="1" r:id="rId1"/>
    <sheet name="05 June 08" sheetId="2" r:id="rId2"/>
    <sheet name="12 June 08" sheetId="3" r:id="rId3"/>
    <sheet name="19 June 08" sheetId="4" r:id="rId4"/>
    <sheet name="Final" sheetId="5" r:id="rId5"/>
  </sheets>
  <definedNames>
    <definedName name="_xlnm._FilterDatabase" localSheetId="1" hidden="1">'05 June 08'!$A$2:$J$63</definedName>
    <definedName name="_xlnm._FilterDatabase" localSheetId="3" hidden="1">'19 June 08'!$A$2:$J$71</definedName>
  </definedNames>
  <calcPr fullCalcOnLoad="1"/>
</workbook>
</file>

<file path=xl/sharedStrings.xml><?xml version="1.0" encoding="utf-8"?>
<sst xmlns="http://schemas.openxmlformats.org/spreadsheetml/2006/main" count="777" uniqueCount="169">
  <si>
    <t>Name</t>
  </si>
  <si>
    <t>Surname</t>
  </si>
  <si>
    <t>Lap 1</t>
  </si>
  <si>
    <t>Lap 2</t>
  </si>
  <si>
    <t>Lap 3</t>
  </si>
  <si>
    <t>Lap 4</t>
  </si>
  <si>
    <t xml:space="preserve">Lap 5 </t>
  </si>
  <si>
    <t>Number</t>
  </si>
  <si>
    <t>Jason</t>
  </si>
  <si>
    <t>Eldridge</t>
  </si>
  <si>
    <t xml:space="preserve">Johannes </t>
  </si>
  <si>
    <t>Gerber</t>
  </si>
  <si>
    <t>Chris</t>
  </si>
  <si>
    <t>Lester</t>
  </si>
  <si>
    <t xml:space="preserve">Tim </t>
  </si>
  <si>
    <t>Reed</t>
  </si>
  <si>
    <t xml:space="preserve">Bongani </t>
  </si>
  <si>
    <t>Faku</t>
  </si>
  <si>
    <t>Philimon</t>
  </si>
  <si>
    <t>Manyati</t>
  </si>
  <si>
    <t>Hedwig</t>
  </si>
  <si>
    <t>Crooijmans</t>
  </si>
  <si>
    <t>Ferreira</t>
  </si>
  <si>
    <t>Dawid</t>
  </si>
  <si>
    <t>Rowan</t>
  </si>
  <si>
    <t>Beling</t>
  </si>
  <si>
    <t>Kevin</t>
  </si>
  <si>
    <t>Taljaard</t>
  </si>
  <si>
    <t xml:space="preserve">PK </t>
  </si>
  <si>
    <t>De Villiers</t>
  </si>
  <si>
    <t>Andrew</t>
  </si>
  <si>
    <t>Georgeiou</t>
  </si>
  <si>
    <t>Carl</t>
  </si>
  <si>
    <t>Schmitt</t>
  </si>
  <si>
    <t xml:space="preserve">Melikaya </t>
  </si>
  <si>
    <t>Songomo</t>
  </si>
  <si>
    <t>Thorburn</t>
  </si>
  <si>
    <t xml:space="preserve">Tony </t>
  </si>
  <si>
    <t xml:space="preserve">Pano </t>
  </si>
  <si>
    <t xml:space="preserve">Kevin </t>
  </si>
  <si>
    <t>Omoore</t>
  </si>
  <si>
    <t>Conrad</t>
  </si>
  <si>
    <t>De Beer</t>
  </si>
  <si>
    <t>Jacques</t>
  </si>
  <si>
    <t>Bessinger</t>
  </si>
  <si>
    <t xml:space="preserve">Helen </t>
  </si>
  <si>
    <t>Arno</t>
  </si>
  <si>
    <t>Rust</t>
  </si>
  <si>
    <t>Luthando</t>
  </si>
  <si>
    <t>Fatyi</t>
  </si>
  <si>
    <t>Robert</t>
  </si>
  <si>
    <t>John</t>
  </si>
  <si>
    <t>McKay</t>
  </si>
  <si>
    <t>Brendan</t>
  </si>
  <si>
    <t>Histed</t>
  </si>
  <si>
    <t>Koegh</t>
  </si>
  <si>
    <t>Bruce</t>
  </si>
  <si>
    <t>Colin</t>
  </si>
  <si>
    <t>Heydenrych</t>
  </si>
  <si>
    <t>Sidney</t>
  </si>
  <si>
    <t>Stander</t>
  </si>
  <si>
    <t>Kuter</t>
  </si>
  <si>
    <t xml:space="preserve">Gybert </t>
  </si>
  <si>
    <t>Knoetze</t>
  </si>
  <si>
    <t xml:space="preserve">Rob </t>
  </si>
  <si>
    <t>Rudman</t>
  </si>
  <si>
    <t xml:space="preserve">Martin </t>
  </si>
  <si>
    <t>Keevy</t>
  </si>
  <si>
    <t xml:space="preserve">Egbert </t>
  </si>
  <si>
    <t>Gerryts</t>
  </si>
  <si>
    <t>Mark</t>
  </si>
  <si>
    <t>Doyle</t>
  </si>
  <si>
    <t>Charles</t>
  </si>
  <si>
    <t>Jackson</t>
  </si>
  <si>
    <t xml:space="preserve">Donavan </t>
  </si>
  <si>
    <t>Pautz</t>
  </si>
  <si>
    <t>Cindy-Lee</t>
  </si>
  <si>
    <t>Augustyn</t>
  </si>
  <si>
    <t xml:space="preserve">Johan </t>
  </si>
  <si>
    <t>Smit</t>
  </si>
  <si>
    <t>Rynhardt</t>
  </si>
  <si>
    <t>Neill</t>
  </si>
  <si>
    <t>Erickson</t>
  </si>
  <si>
    <t>Victor</t>
  </si>
  <si>
    <t>Momsen</t>
  </si>
  <si>
    <t>Ntsikeldo</t>
  </si>
  <si>
    <t>Adam</t>
  </si>
  <si>
    <t>Johan</t>
  </si>
  <si>
    <t>Britz</t>
  </si>
  <si>
    <t>Actual Time</t>
  </si>
  <si>
    <t>Rocky Riders Night Series # 1</t>
  </si>
  <si>
    <t>Completed Lap times in 60 Min</t>
  </si>
  <si>
    <r>
      <t xml:space="preserve">* Lap times in </t>
    </r>
    <r>
      <rPr>
        <b/>
        <sz val="11"/>
        <color indexed="10"/>
        <rFont val="Calibri"/>
        <family val="2"/>
      </rPr>
      <t>Red</t>
    </r>
    <r>
      <rPr>
        <b/>
        <sz val="11"/>
        <color indexed="8"/>
        <rFont val="Calibri"/>
        <family val="2"/>
      </rPr>
      <t xml:space="preserve"> took the rider over the alloted 60 Minutes.</t>
    </r>
  </si>
  <si>
    <t>Rocky Riders Night Series # 3</t>
  </si>
  <si>
    <t>Rocky Riders Night Series # 4</t>
  </si>
  <si>
    <t>Kernohan</t>
  </si>
  <si>
    <t>Keogh</t>
  </si>
  <si>
    <t>Rocky Riders Night Series # 2</t>
  </si>
  <si>
    <t>Rocky Riders Night Series Overall Placings</t>
  </si>
  <si>
    <t xml:space="preserve">Craig </t>
  </si>
  <si>
    <t>Black</t>
  </si>
  <si>
    <t>Gordon</t>
  </si>
  <si>
    <t>Pope</t>
  </si>
  <si>
    <t>OMoore</t>
  </si>
  <si>
    <t>Martin</t>
  </si>
  <si>
    <t xml:space="preserve">Lizelle </t>
  </si>
  <si>
    <t>Peens</t>
  </si>
  <si>
    <t>Adriaan</t>
  </si>
  <si>
    <t>Van Dyk</t>
  </si>
  <si>
    <t>Dean</t>
  </si>
  <si>
    <t>Scholtz</t>
  </si>
  <si>
    <t>Jorge</t>
  </si>
  <si>
    <t>Rodrigues</t>
  </si>
  <si>
    <t>Paul</t>
  </si>
  <si>
    <t>Naude</t>
  </si>
  <si>
    <t>Christi</t>
  </si>
  <si>
    <t>Trevor</t>
  </si>
  <si>
    <t>Stroud</t>
  </si>
  <si>
    <t>Stephen</t>
  </si>
  <si>
    <t>Craddock</t>
  </si>
  <si>
    <t>Carlo</t>
  </si>
  <si>
    <t>Antioniotti</t>
  </si>
  <si>
    <t>Doug</t>
  </si>
  <si>
    <t>Sandro</t>
  </si>
  <si>
    <t>Malgas</t>
  </si>
  <si>
    <t>Harkin</t>
  </si>
  <si>
    <t xml:space="preserve"> Gerryts</t>
  </si>
  <si>
    <t>Eugene</t>
  </si>
  <si>
    <t>Ansley</t>
  </si>
  <si>
    <t>DNS</t>
  </si>
  <si>
    <t>Neil</t>
  </si>
  <si>
    <t>Lizelle</t>
  </si>
  <si>
    <t xml:space="preserve">Neil </t>
  </si>
  <si>
    <t>Nathaniel</t>
  </si>
  <si>
    <t>Antoniotti</t>
  </si>
  <si>
    <t xml:space="preserve">Trevor </t>
  </si>
  <si>
    <t xml:space="preserve">Adriaan </t>
  </si>
  <si>
    <t>Craig</t>
  </si>
  <si>
    <t xml:space="preserve">Sandro </t>
  </si>
  <si>
    <t xml:space="preserve">Gordon </t>
  </si>
  <si>
    <t>Event 1 Laps</t>
  </si>
  <si>
    <t>Event 1 Time</t>
  </si>
  <si>
    <t>Event 2 Laps</t>
  </si>
  <si>
    <t>Event 2 Time</t>
  </si>
  <si>
    <t>Event 3 Laps</t>
  </si>
  <si>
    <t>Event 3 Time</t>
  </si>
  <si>
    <t>Event 4 Laps</t>
  </si>
  <si>
    <t>Event 4 Time</t>
  </si>
  <si>
    <t>Total Laps</t>
  </si>
  <si>
    <t>Position</t>
  </si>
  <si>
    <t>Mike</t>
  </si>
  <si>
    <t>Andrea</t>
  </si>
  <si>
    <t>Von Holdt</t>
  </si>
  <si>
    <t>Hugo</t>
  </si>
  <si>
    <t>Hertel</t>
  </si>
  <si>
    <t>Darryl</t>
  </si>
  <si>
    <t>Campbell</t>
  </si>
  <si>
    <t>Benjamin</t>
  </si>
  <si>
    <t>Liss</t>
  </si>
  <si>
    <t xml:space="preserve">Kathy </t>
  </si>
  <si>
    <t xml:space="preserve">Danielle </t>
  </si>
  <si>
    <t>Hein</t>
  </si>
  <si>
    <t>Botha</t>
  </si>
  <si>
    <t xml:space="preserve">Darryl </t>
  </si>
  <si>
    <t>Kathy</t>
  </si>
  <si>
    <t>Danielle</t>
  </si>
  <si>
    <t>Nathaniel (Tony)</t>
  </si>
  <si>
    <t xml:space="preserve">Mark </t>
  </si>
  <si>
    <t xml:space="preserve">Robert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</si>
</sst>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h:mm:ss\ AM/PM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28"/>
      <color indexed="30"/>
      <name val="Comic Sans MS"/>
      <family val="4"/>
    </font>
    <font>
      <sz val="28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36"/>
      <color indexed="3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36"/>
      <color indexed="8"/>
      <name val="Calibri"/>
      <family val="2"/>
    </font>
    <font>
      <sz val="8"/>
      <name val="Tahoma"/>
      <family val="2"/>
    </font>
    <font>
      <sz val="11"/>
      <color indexed="5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21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1" fontId="8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6" fontId="0" fillId="0" borderId="0" xfId="0" applyNumberFormat="1" applyAlignment="1">
      <alignment/>
    </xf>
    <xf numFmtId="2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1104900</xdr:rowOff>
    </xdr:to>
    <xdr:pic>
      <xdr:nvPicPr>
        <xdr:cNvPr id="1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1104900</xdr:rowOff>
    </xdr:to>
    <xdr:pic>
      <xdr:nvPicPr>
        <xdr:cNvPr id="1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2" name="Picture 2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190500</xdr:rowOff>
    </xdr:to>
    <xdr:pic>
      <xdr:nvPicPr>
        <xdr:cNvPr id="1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847725</xdr:colOff>
      <xdr:row>0</xdr:row>
      <xdr:rowOff>1447800</xdr:rowOff>
    </xdr:to>
    <xdr:pic>
      <xdr:nvPicPr>
        <xdr:cNvPr id="2" name="Picture 2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28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190500</xdr:rowOff>
    </xdr:to>
    <xdr:pic>
      <xdr:nvPicPr>
        <xdr:cNvPr id="1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190500</xdr:rowOff>
    </xdr:to>
    <xdr:pic>
      <xdr:nvPicPr>
        <xdr:cNvPr id="2" name="Picture 2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190500</xdr:rowOff>
    </xdr:to>
    <xdr:pic>
      <xdr:nvPicPr>
        <xdr:cNvPr id="3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1200150</xdr:rowOff>
    </xdr:to>
    <xdr:pic>
      <xdr:nvPicPr>
        <xdr:cNvPr id="4" name="Picture 2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0</xdr:row>
      <xdr:rowOff>247650</xdr:rowOff>
    </xdr:to>
    <xdr:pic>
      <xdr:nvPicPr>
        <xdr:cNvPr id="1" name="Picture 1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676275</xdr:colOff>
      <xdr:row>0</xdr:row>
      <xdr:rowOff>1476375</xdr:rowOff>
    </xdr:to>
    <xdr:pic>
      <xdr:nvPicPr>
        <xdr:cNvPr id="2" name="Picture 2" descr="Rocky Riders Cycling Clu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">
      <selection activeCell="B26" sqref="A26:B26"/>
    </sheetView>
  </sheetViews>
  <sheetFormatPr defaultColWidth="9.140625" defaultRowHeight="15"/>
  <cols>
    <col min="1" max="1" width="12.7109375" style="0" customWidth="1"/>
    <col min="2" max="2" width="16.7109375" style="0" customWidth="1"/>
    <col min="3" max="3" width="7.7109375" style="0" customWidth="1"/>
    <col min="4" max="5" width="8.00390625" style="0" customWidth="1"/>
    <col min="6" max="6" width="7.8515625" style="0" customWidth="1"/>
    <col min="7" max="9" width="8.00390625" style="0" customWidth="1"/>
    <col min="10" max="10" width="11.00390625" style="0" customWidth="1"/>
  </cols>
  <sheetData>
    <row r="1" spans="3:8" ht="90.75" customHeight="1">
      <c r="C1" s="52" t="s">
        <v>90</v>
      </c>
      <c r="D1" s="53"/>
      <c r="E1" s="53"/>
      <c r="F1" s="53"/>
      <c r="G1" s="53"/>
      <c r="H1" s="53"/>
    </row>
    <row r="2" spans="1:11" ht="42.75">
      <c r="A2" s="12" t="s">
        <v>0</v>
      </c>
      <c r="B2" s="12" t="s">
        <v>1</v>
      </c>
      <c r="C2" s="12" t="s">
        <v>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89</v>
      </c>
      <c r="J2" s="4" t="s">
        <v>91</v>
      </c>
      <c r="K2" s="3"/>
    </row>
    <row r="3" spans="1:10" ht="14.25">
      <c r="A3" s="57" t="s">
        <v>8</v>
      </c>
      <c r="B3" s="57" t="s">
        <v>9</v>
      </c>
      <c r="C3" s="5">
        <v>237</v>
      </c>
      <c r="D3" s="7">
        <v>0.008333333333333333</v>
      </c>
      <c r="E3" s="7">
        <v>0.007523148148148148</v>
      </c>
      <c r="F3" s="7">
        <v>0.008078703703703704</v>
      </c>
      <c r="G3" s="7">
        <v>0.008252314814814815</v>
      </c>
      <c r="H3" s="7">
        <v>0.008148148148148147</v>
      </c>
      <c r="I3" s="7">
        <f aca="true" t="shared" si="0" ref="I3:I45">SUM(D3:H3)</f>
        <v>0.04033564814814815</v>
      </c>
      <c r="J3" s="9"/>
    </row>
    <row r="4" spans="1:10" ht="14.25">
      <c r="A4" s="57" t="s">
        <v>10</v>
      </c>
      <c r="B4" s="57" t="s">
        <v>11</v>
      </c>
      <c r="C4" s="5">
        <v>232</v>
      </c>
      <c r="D4" s="7">
        <v>0.008020833333333333</v>
      </c>
      <c r="E4" s="7">
        <v>0.008217592592592594</v>
      </c>
      <c r="F4" s="7">
        <v>0.008402777777777778</v>
      </c>
      <c r="G4" s="7">
        <v>0.008969907407407407</v>
      </c>
      <c r="H4" s="8">
        <v>0.008553240740740741</v>
      </c>
      <c r="I4" s="8">
        <f t="shared" si="0"/>
        <v>0.042164351851851856</v>
      </c>
      <c r="J4" s="9">
        <f>SUM(D4:G4)</f>
        <v>0.03361111111111111</v>
      </c>
    </row>
    <row r="5" spans="1:10" ht="14.25">
      <c r="A5" s="6" t="s">
        <v>23</v>
      </c>
      <c r="B5" s="6" t="s">
        <v>22</v>
      </c>
      <c r="C5" s="5">
        <v>261</v>
      </c>
      <c r="D5" s="7">
        <v>0.008692129629629631</v>
      </c>
      <c r="E5" s="7">
        <v>0.009074074074074073</v>
      </c>
      <c r="F5" s="7">
        <v>0.009085648148148148</v>
      </c>
      <c r="G5" s="7">
        <v>0.008946759259259258</v>
      </c>
      <c r="H5" s="5"/>
      <c r="I5" s="9">
        <f t="shared" si="0"/>
        <v>0.035798611111111114</v>
      </c>
      <c r="J5" s="5"/>
    </row>
    <row r="6" spans="1:10" ht="14.25">
      <c r="A6" s="6" t="s">
        <v>24</v>
      </c>
      <c r="B6" s="6" t="s">
        <v>25</v>
      </c>
      <c r="C6" s="5">
        <v>270</v>
      </c>
      <c r="D6" s="7">
        <v>0.00837962962962963</v>
      </c>
      <c r="E6" s="7">
        <v>0.009097222222222222</v>
      </c>
      <c r="F6" s="7">
        <v>0.00900462962962963</v>
      </c>
      <c r="G6" s="7">
        <v>0.009502314814814816</v>
      </c>
      <c r="H6" s="5"/>
      <c r="I6" s="9">
        <f t="shared" si="0"/>
        <v>0.0359837962962963</v>
      </c>
      <c r="J6" s="5"/>
    </row>
    <row r="7" spans="1:10" ht="14.25">
      <c r="A7" s="6" t="s">
        <v>26</v>
      </c>
      <c r="B7" s="6" t="s">
        <v>27</v>
      </c>
      <c r="C7" s="5">
        <v>246</v>
      </c>
      <c r="D7" s="7">
        <v>0.008715277777777778</v>
      </c>
      <c r="E7" s="7">
        <v>0.009340277777777777</v>
      </c>
      <c r="F7" s="7">
        <v>0.009074074074074073</v>
      </c>
      <c r="G7" s="7">
        <v>0.009409722222222224</v>
      </c>
      <c r="H7" s="5"/>
      <c r="I7" s="9">
        <f t="shared" si="0"/>
        <v>0.03653935185185185</v>
      </c>
      <c r="J7" s="5"/>
    </row>
    <row r="8" spans="1:10" ht="14.25">
      <c r="A8" s="6" t="s">
        <v>28</v>
      </c>
      <c r="B8" s="6" t="s">
        <v>29</v>
      </c>
      <c r="C8" s="5">
        <v>282</v>
      </c>
      <c r="D8" s="7">
        <v>0.00949074074074074</v>
      </c>
      <c r="E8" s="7">
        <v>0.009074074074074073</v>
      </c>
      <c r="F8" s="7">
        <v>0.009560185185185185</v>
      </c>
      <c r="G8" s="7">
        <v>0.008923611111111111</v>
      </c>
      <c r="H8" s="5"/>
      <c r="I8" s="9">
        <f t="shared" si="0"/>
        <v>0.03704861111111111</v>
      </c>
      <c r="J8" s="5"/>
    </row>
    <row r="9" spans="1:10" ht="14.25">
      <c r="A9" s="6" t="s">
        <v>30</v>
      </c>
      <c r="B9" s="6" t="s">
        <v>31</v>
      </c>
      <c r="C9" s="5">
        <v>244</v>
      </c>
      <c r="D9" s="7">
        <v>0.009710648148148147</v>
      </c>
      <c r="E9" s="7">
        <v>0.009027777777777779</v>
      </c>
      <c r="F9" s="7">
        <v>0.009166666666666667</v>
      </c>
      <c r="G9" s="7">
        <v>0.009247685185185185</v>
      </c>
      <c r="H9" s="5"/>
      <c r="I9" s="9">
        <f t="shared" si="0"/>
        <v>0.03715277777777778</v>
      </c>
      <c r="J9" s="5"/>
    </row>
    <row r="10" spans="1:10" ht="14.25">
      <c r="A10" s="6" t="s">
        <v>32</v>
      </c>
      <c r="B10" s="6" t="s">
        <v>33</v>
      </c>
      <c r="C10" s="5">
        <v>238</v>
      </c>
      <c r="D10" s="7">
        <v>0.009305555555555555</v>
      </c>
      <c r="E10" s="7">
        <v>0.009317129629629628</v>
      </c>
      <c r="F10" s="7">
        <v>0.00917824074074074</v>
      </c>
      <c r="G10" s="7">
        <v>0.009386574074074075</v>
      </c>
      <c r="H10" s="5"/>
      <c r="I10" s="9">
        <f t="shared" si="0"/>
        <v>0.0371875</v>
      </c>
      <c r="J10" s="5"/>
    </row>
    <row r="11" spans="1:10" ht="14.25">
      <c r="A11" s="6" t="s">
        <v>34</v>
      </c>
      <c r="B11" s="6" t="s">
        <v>35</v>
      </c>
      <c r="C11" s="5">
        <v>247</v>
      </c>
      <c r="D11" s="7">
        <v>0.008738425925925926</v>
      </c>
      <c r="E11" s="7">
        <v>0.009340277777777777</v>
      </c>
      <c r="F11" s="7">
        <v>0.009652777777777777</v>
      </c>
      <c r="G11" s="7">
        <v>0.01017361111111111</v>
      </c>
      <c r="H11" s="5"/>
      <c r="I11" s="9">
        <f t="shared" si="0"/>
        <v>0.03790509259259259</v>
      </c>
      <c r="J11" s="5"/>
    </row>
    <row r="12" spans="1:10" ht="14.25">
      <c r="A12" s="6" t="s">
        <v>37</v>
      </c>
      <c r="B12" s="6" t="s">
        <v>36</v>
      </c>
      <c r="C12" s="5">
        <v>258</v>
      </c>
      <c r="D12" s="7">
        <v>0.009479166666666667</v>
      </c>
      <c r="E12" s="7">
        <v>0.009386574074074075</v>
      </c>
      <c r="F12" s="7">
        <v>0.009560185185185185</v>
      </c>
      <c r="G12" s="7">
        <v>0.0096875</v>
      </c>
      <c r="H12" s="5"/>
      <c r="I12" s="9">
        <f t="shared" si="0"/>
        <v>0.038113425925925926</v>
      </c>
      <c r="J12" s="5"/>
    </row>
    <row r="13" spans="1:10" ht="14.25">
      <c r="A13" s="6" t="s">
        <v>38</v>
      </c>
      <c r="B13" s="6" t="s">
        <v>31</v>
      </c>
      <c r="C13" s="5">
        <v>243</v>
      </c>
      <c r="D13" s="7">
        <v>0.009733796296296298</v>
      </c>
      <c r="E13" s="7">
        <v>0.009525462962962963</v>
      </c>
      <c r="F13" s="7">
        <v>0.009606481481481481</v>
      </c>
      <c r="G13" s="7">
        <v>0.009837962962962963</v>
      </c>
      <c r="H13" s="5"/>
      <c r="I13" s="9">
        <f t="shared" si="0"/>
        <v>0.038703703703703705</v>
      </c>
      <c r="J13" s="5"/>
    </row>
    <row r="14" spans="1:10" ht="14.25">
      <c r="A14" s="6" t="s">
        <v>41</v>
      </c>
      <c r="B14" s="6" t="s">
        <v>42</v>
      </c>
      <c r="C14" s="5">
        <v>259</v>
      </c>
      <c r="D14" s="7">
        <v>0.009456018518518518</v>
      </c>
      <c r="E14" s="7">
        <v>0.00982638888888889</v>
      </c>
      <c r="F14" s="7">
        <v>0.01</v>
      </c>
      <c r="G14" s="7">
        <v>0.010023148148148147</v>
      </c>
      <c r="H14" s="5"/>
      <c r="I14" s="9">
        <f t="shared" si="0"/>
        <v>0.03930555555555556</v>
      </c>
      <c r="J14" s="5"/>
    </row>
    <row r="15" spans="1:10" ht="14.25">
      <c r="A15" s="6" t="s">
        <v>43</v>
      </c>
      <c r="B15" s="6" t="s">
        <v>44</v>
      </c>
      <c r="C15" s="5">
        <v>279</v>
      </c>
      <c r="D15" s="7">
        <v>0.010011574074074074</v>
      </c>
      <c r="E15" s="7">
        <v>0.01042824074074074</v>
      </c>
      <c r="F15" s="7">
        <v>0.01019675925925926</v>
      </c>
      <c r="G15" s="7">
        <v>0.010520833333333333</v>
      </c>
      <c r="H15" s="5"/>
      <c r="I15" s="9">
        <f t="shared" si="0"/>
        <v>0.041157407407407406</v>
      </c>
      <c r="J15" s="5"/>
    </row>
    <row r="16" spans="1:10" ht="14.25">
      <c r="A16" s="6" t="s">
        <v>70</v>
      </c>
      <c r="B16" s="6" t="s">
        <v>71</v>
      </c>
      <c r="C16" s="5">
        <v>260</v>
      </c>
      <c r="D16" s="7">
        <v>0.010034722222222221</v>
      </c>
      <c r="E16" s="7">
        <v>0.01045138888888889</v>
      </c>
      <c r="F16" s="7">
        <v>0.01025462962962963</v>
      </c>
      <c r="G16" s="7">
        <v>0.01050925925925926</v>
      </c>
      <c r="H16" s="5"/>
      <c r="I16" s="9">
        <f>SUM(D16:H16)</f>
        <v>0.04125</v>
      </c>
      <c r="J16" s="5"/>
    </row>
    <row r="17" spans="1:10" ht="14.25">
      <c r="A17" s="6" t="s">
        <v>18</v>
      </c>
      <c r="B17" s="6" t="s">
        <v>19</v>
      </c>
      <c r="C17" s="5">
        <v>249</v>
      </c>
      <c r="D17" s="7">
        <v>0.010081018518518519</v>
      </c>
      <c r="E17" s="7">
        <v>0.010266203703703703</v>
      </c>
      <c r="F17" s="7">
        <v>0.010717592592592593</v>
      </c>
      <c r="G17" s="7">
        <v>0.010266203703703703</v>
      </c>
      <c r="H17" s="5"/>
      <c r="I17" s="9">
        <f t="shared" si="0"/>
        <v>0.04133101851851852</v>
      </c>
      <c r="J17" s="9"/>
    </row>
    <row r="18" spans="1:10" ht="14.25">
      <c r="A18" s="6" t="s">
        <v>72</v>
      </c>
      <c r="B18" s="6" t="s">
        <v>73</v>
      </c>
      <c r="C18" s="5">
        <v>242</v>
      </c>
      <c r="D18" s="7">
        <v>0.010023148148148147</v>
      </c>
      <c r="E18" s="7">
        <v>0.01017361111111111</v>
      </c>
      <c r="F18" s="7">
        <v>0.010416666666666666</v>
      </c>
      <c r="G18" s="7">
        <v>0.010613425925925927</v>
      </c>
      <c r="H18" s="5"/>
      <c r="I18" s="9">
        <f>SUM(D18:H18)</f>
        <v>0.041226851851851855</v>
      </c>
      <c r="J18" s="5"/>
    </row>
    <row r="19" spans="1:10" ht="14.25">
      <c r="A19" s="6" t="s">
        <v>50</v>
      </c>
      <c r="B19" s="6" t="s">
        <v>19</v>
      </c>
      <c r="C19" s="5">
        <v>271</v>
      </c>
      <c r="D19" s="7">
        <v>0.009675925925925926</v>
      </c>
      <c r="E19" s="7">
        <v>0.01056712962962963</v>
      </c>
      <c r="F19" s="7">
        <v>0.01105324074074074</v>
      </c>
      <c r="G19" s="8">
        <v>0.011087962962962964</v>
      </c>
      <c r="H19" s="5"/>
      <c r="I19" s="11">
        <f t="shared" si="0"/>
        <v>0.04238425925925926</v>
      </c>
      <c r="J19" s="9">
        <f>SUM(D19:F19)</f>
        <v>0.031296296296296294</v>
      </c>
    </row>
    <row r="20" spans="1:10" ht="14.25">
      <c r="A20" s="6" t="s">
        <v>48</v>
      </c>
      <c r="B20" s="6" t="s">
        <v>49</v>
      </c>
      <c r="C20" s="5">
        <v>268</v>
      </c>
      <c r="D20" s="7">
        <v>0.009942129629629629</v>
      </c>
      <c r="E20" s="7">
        <v>0.01099537037037037</v>
      </c>
      <c r="F20" s="7">
        <v>0.010405092592592593</v>
      </c>
      <c r="G20" s="8">
        <v>0.010925925925925924</v>
      </c>
      <c r="H20" s="5"/>
      <c r="I20" s="11">
        <f t="shared" si="0"/>
        <v>0.04226851851851851</v>
      </c>
      <c r="J20" s="9">
        <f>SUM(D20:F20)</f>
        <v>0.03134259259259259</v>
      </c>
    </row>
    <row r="21" spans="1:10" ht="14.25">
      <c r="A21" s="6" t="s">
        <v>46</v>
      </c>
      <c r="B21" s="6" t="s">
        <v>47</v>
      </c>
      <c r="C21" s="5">
        <v>255</v>
      </c>
      <c r="D21" s="7">
        <v>0.01019675925925926</v>
      </c>
      <c r="E21" s="7">
        <v>0.011064814814814814</v>
      </c>
      <c r="F21" s="7">
        <v>0.010520833333333333</v>
      </c>
      <c r="G21" s="8">
        <v>0.010416666666666666</v>
      </c>
      <c r="H21" s="5"/>
      <c r="I21" s="11">
        <f t="shared" si="0"/>
        <v>0.04219907407407407</v>
      </c>
      <c r="J21" s="9">
        <f>SUM(D21:F21)</f>
        <v>0.031782407407407405</v>
      </c>
    </row>
    <row r="22" spans="1:10" ht="14.25">
      <c r="A22" s="6" t="s">
        <v>14</v>
      </c>
      <c r="B22" s="6" t="s">
        <v>15</v>
      </c>
      <c r="C22" s="5">
        <v>263</v>
      </c>
      <c r="D22" s="7">
        <v>0.01082175925925926</v>
      </c>
      <c r="E22" s="7">
        <v>0.010416666666666666</v>
      </c>
      <c r="F22" s="7">
        <v>0.01064814814814815</v>
      </c>
      <c r="G22" s="8">
        <v>0.010775462962962964</v>
      </c>
      <c r="H22" s="5"/>
      <c r="I22" s="11">
        <f t="shared" si="0"/>
        <v>0.04266203703703704</v>
      </c>
      <c r="J22" s="9">
        <f>SUM(D22:F22)</f>
        <v>0.031886574074074074</v>
      </c>
    </row>
    <row r="23" spans="1:10" ht="14.25">
      <c r="A23" s="6" t="s">
        <v>51</v>
      </c>
      <c r="B23" s="6" t="s">
        <v>52</v>
      </c>
      <c r="C23" s="5">
        <v>230</v>
      </c>
      <c r="D23" s="7">
        <v>0.010960648148148148</v>
      </c>
      <c r="E23" s="7">
        <v>0.010289351851851852</v>
      </c>
      <c r="F23" s="7">
        <v>0.010868055555555556</v>
      </c>
      <c r="G23" s="8">
        <v>0.010671296296296297</v>
      </c>
      <c r="H23" s="5"/>
      <c r="I23" s="11">
        <f t="shared" si="0"/>
        <v>0.04278935185185185</v>
      </c>
      <c r="J23" s="9">
        <f>SUM(D23:F23)</f>
        <v>0.03211805555555555</v>
      </c>
    </row>
    <row r="24" spans="1:10" ht="14.25">
      <c r="A24" s="6" t="s">
        <v>53</v>
      </c>
      <c r="B24" s="6" t="s">
        <v>96</v>
      </c>
      <c r="C24" s="5">
        <v>256</v>
      </c>
      <c r="D24" s="7">
        <v>0.011030092592592591</v>
      </c>
      <c r="E24" s="7">
        <v>0.01113425925925926</v>
      </c>
      <c r="F24" s="7">
        <v>0.01037037037037037</v>
      </c>
      <c r="G24" s="5"/>
      <c r="H24" s="5"/>
      <c r="I24" s="9">
        <f t="shared" si="0"/>
        <v>0.03253472222222222</v>
      </c>
      <c r="J24" s="5"/>
    </row>
    <row r="25" spans="1:10" ht="14.25">
      <c r="A25" s="6" t="s">
        <v>56</v>
      </c>
      <c r="B25" s="6" t="s">
        <v>54</v>
      </c>
      <c r="C25" s="5">
        <v>275</v>
      </c>
      <c r="D25" s="7">
        <v>0.01074074074074074</v>
      </c>
      <c r="E25" s="7">
        <v>0.010949074074074075</v>
      </c>
      <c r="F25" s="7">
        <v>0.011273148148148148</v>
      </c>
      <c r="G25" s="5"/>
      <c r="H25" s="5"/>
      <c r="I25" s="9">
        <f t="shared" si="0"/>
        <v>0.032962962962962965</v>
      </c>
      <c r="J25" s="5"/>
    </row>
    <row r="26" spans="1:10" ht="14.25">
      <c r="A26" s="57" t="s">
        <v>57</v>
      </c>
      <c r="B26" s="57" t="s">
        <v>58</v>
      </c>
      <c r="C26" s="5">
        <v>262</v>
      </c>
      <c r="D26" s="7">
        <v>0.010983796296296297</v>
      </c>
      <c r="E26" s="7">
        <v>0.011701388888888891</v>
      </c>
      <c r="F26" s="7">
        <v>0.012013888888888888</v>
      </c>
      <c r="G26" s="5"/>
      <c r="H26" s="5"/>
      <c r="I26" s="9">
        <f>SUM(D26:H26)</f>
        <v>0.03469907407407408</v>
      </c>
      <c r="J26" s="5"/>
    </row>
    <row r="27" spans="1:10" ht="14.25">
      <c r="A27" s="6" t="s">
        <v>12</v>
      </c>
      <c r="B27" s="6" t="s">
        <v>13</v>
      </c>
      <c r="C27" s="5">
        <v>280</v>
      </c>
      <c r="D27" s="7">
        <v>0.010046296296296296</v>
      </c>
      <c r="E27" s="7">
        <v>0.012233796296296296</v>
      </c>
      <c r="F27" s="7">
        <v>0.012106481481481482</v>
      </c>
      <c r="H27" s="5"/>
      <c r="I27" s="9">
        <f>SUM(D27:H27)</f>
        <v>0.034386574074074076</v>
      </c>
      <c r="J27" s="5"/>
    </row>
    <row r="28" spans="1:10" ht="14.25">
      <c r="A28" s="6" t="s">
        <v>16</v>
      </c>
      <c r="B28" s="6" t="s">
        <v>17</v>
      </c>
      <c r="C28" s="5">
        <v>257</v>
      </c>
      <c r="D28" s="7">
        <v>0.011689814814814814</v>
      </c>
      <c r="E28" s="7">
        <v>0.010844907407407407</v>
      </c>
      <c r="F28" s="7">
        <v>0.011805555555555555</v>
      </c>
      <c r="G28" s="8">
        <v>0.012708333333333334</v>
      </c>
      <c r="H28" s="5"/>
      <c r="I28" s="11">
        <f>SUM(D28:H28)</f>
        <v>0.04704861111111111</v>
      </c>
      <c r="J28" s="9">
        <f>SUM(D28:F28)</f>
        <v>0.034340277777777775</v>
      </c>
    </row>
    <row r="29" spans="1:10" ht="14.25">
      <c r="A29" s="6" t="s">
        <v>20</v>
      </c>
      <c r="B29" s="6" t="s">
        <v>21</v>
      </c>
      <c r="C29" s="5">
        <v>277</v>
      </c>
      <c r="D29" s="7">
        <v>0.011666666666666667</v>
      </c>
      <c r="E29" s="7">
        <v>0.011412037037037038</v>
      </c>
      <c r="F29" s="7">
        <v>0.011817129629629629</v>
      </c>
      <c r="G29" s="5"/>
      <c r="H29" s="5"/>
      <c r="I29" s="9">
        <f t="shared" si="0"/>
        <v>0.034895833333333334</v>
      </c>
      <c r="J29" s="5"/>
    </row>
    <row r="30" spans="1:10" ht="14.25">
      <c r="A30" s="6" t="s">
        <v>150</v>
      </c>
      <c r="B30" s="10" t="s">
        <v>63</v>
      </c>
      <c r="C30" s="5">
        <v>236</v>
      </c>
      <c r="D30" s="7">
        <v>0.011284722222222222</v>
      </c>
      <c r="E30" s="7">
        <v>0.011412037037037038</v>
      </c>
      <c r="F30" s="7">
        <v>0.012280092592592592</v>
      </c>
      <c r="G30" s="5"/>
      <c r="H30" s="5"/>
      <c r="I30" s="9">
        <f t="shared" si="0"/>
        <v>0.034976851851851856</v>
      </c>
      <c r="J30" s="5"/>
    </row>
    <row r="31" spans="1:10" ht="14.25">
      <c r="A31" s="6" t="s">
        <v>50</v>
      </c>
      <c r="B31" s="6" t="s">
        <v>61</v>
      </c>
      <c r="C31" s="5">
        <v>281</v>
      </c>
      <c r="D31" s="7">
        <v>0.011620370370370371</v>
      </c>
      <c r="E31" s="7">
        <v>0.011666666666666667</v>
      </c>
      <c r="F31" s="7">
        <v>0.0125</v>
      </c>
      <c r="G31" s="5"/>
      <c r="H31" s="5"/>
      <c r="I31" s="9">
        <f t="shared" si="0"/>
        <v>0.035787037037037034</v>
      </c>
      <c r="J31" s="5"/>
    </row>
    <row r="32" spans="1:10" ht="14.25">
      <c r="A32" s="6" t="s">
        <v>39</v>
      </c>
      <c r="B32" s="6" t="s">
        <v>40</v>
      </c>
      <c r="C32" s="5">
        <v>239</v>
      </c>
      <c r="D32" s="7">
        <v>0.012789351851851852</v>
      </c>
      <c r="E32" s="7">
        <v>0.012870370370370372</v>
      </c>
      <c r="F32" s="7">
        <v>0.01315972222222222</v>
      </c>
      <c r="G32" s="5"/>
      <c r="H32" s="5"/>
      <c r="I32" s="9">
        <f t="shared" si="0"/>
        <v>0.03881944444444444</v>
      </c>
      <c r="J32" s="5"/>
    </row>
    <row r="33" spans="1:10" ht="14.25">
      <c r="A33" s="6" t="s">
        <v>64</v>
      </c>
      <c r="B33" s="6" t="s">
        <v>65</v>
      </c>
      <c r="C33" s="5">
        <v>250</v>
      </c>
      <c r="D33" s="7">
        <v>0.012766203703703703</v>
      </c>
      <c r="E33" s="7">
        <v>0.013055555555555556</v>
      </c>
      <c r="F33" s="7">
        <v>0.013090277777777779</v>
      </c>
      <c r="G33" s="5"/>
      <c r="H33" s="5"/>
      <c r="I33" s="9">
        <f t="shared" si="0"/>
        <v>0.03891203703703704</v>
      </c>
      <c r="J33" s="5"/>
    </row>
    <row r="34" spans="1:10" ht="14.25">
      <c r="A34" s="6" t="s">
        <v>66</v>
      </c>
      <c r="B34" s="6" t="s">
        <v>67</v>
      </c>
      <c r="C34" s="5">
        <v>240</v>
      </c>
      <c r="D34" s="7">
        <v>0.013113425925925926</v>
      </c>
      <c r="E34" s="7">
        <v>0.012650462962962962</v>
      </c>
      <c r="F34" s="7">
        <v>0.013252314814814814</v>
      </c>
      <c r="G34" s="5"/>
      <c r="H34" s="5"/>
      <c r="I34" s="9">
        <f t="shared" si="0"/>
        <v>0.039016203703703706</v>
      </c>
      <c r="J34" s="5"/>
    </row>
    <row r="35" spans="1:10" ht="14.25">
      <c r="A35" s="6" t="s">
        <v>45</v>
      </c>
      <c r="B35" s="6" t="s">
        <v>95</v>
      </c>
      <c r="C35" s="5">
        <v>267</v>
      </c>
      <c r="D35" s="7">
        <v>0.013171296296296294</v>
      </c>
      <c r="E35" s="7">
        <v>0.012638888888888889</v>
      </c>
      <c r="F35" s="7">
        <v>0.015057870370370369</v>
      </c>
      <c r="G35" s="5"/>
      <c r="H35" s="5"/>
      <c r="I35" s="9">
        <f t="shared" si="0"/>
        <v>0.04086805555555555</v>
      </c>
      <c r="J35" s="5"/>
    </row>
    <row r="36" spans="1:10" ht="14.25">
      <c r="A36" s="6" t="s">
        <v>68</v>
      </c>
      <c r="B36" s="6" t="s">
        <v>69</v>
      </c>
      <c r="C36" s="5">
        <v>235</v>
      </c>
      <c r="D36" s="7">
        <v>0.012997685185185183</v>
      </c>
      <c r="E36" s="7">
        <v>0.013518518518518518</v>
      </c>
      <c r="F36" s="7">
        <v>0.014398148148148148</v>
      </c>
      <c r="G36" s="5"/>
      <c r="H36" s="5"/>
      <c r="I36" s="9">
        <f t="shared" si="0"/>
        <v>0.04091435185185185</v>
      </c>
      <c r="J36" s="5"/>
    </row>
    <row r="37" spans="1:10" ht="14.25">
      <c r="A37" s="6" t="s">
        <v>81</v>
      </c>
      <c r="B37" s="6" t="s">
        <v>82</v>
      </c>
      <c r="C37" s="5">
        <v>278</v>
      </c>
      <c r="D37" s="7">
        <v>0.011377314814814814</v>
      </c>
      <c r="E37" s="7">
        <v>0.01113425925925926</v>
      </c>
      <c r="F37" s="5"/>
      <c r="G37" s="5"/>
      <c r="H37" s="5"/>
      <c r="I37" s="9">
        <f t="shared" si="0"/>
        <v>0.022511574074074073</v>
      </c>
      <c r="J37" s="5"/>
    </row>
    <row r="38" spans="1:10" ht="14.25">
      <c r="A38" s="6" t="s">
        <v>78</v>
      </c>
      <c r="B38" s="6" t="s">
        <v>79</v>
      </c>
      <c r="C38" s="5">
        <v>231</v>
      </c>
      <c r="D38" s="7">
        <v>0.012210648148148146</v>
      </c>
      <c r="E38" s="7">
        <v>0.013136574074074077</v>
      </c>
      <c r="F38" s="5"/>
      <c r="G38" s="5"/>
      <c r="H38" s="5"/>
      <c r="I38" s="9">
        <f t="shared" si="0"/>
        <v>0.025347222222222222</v>
      </c>
      <c r="J38" s="5"/>
    </row>
    <row r="39" spans="1:10" ht="14.25">
      <c r="A39" s="6" t="s">
        <v>59</v>
      </c>
      <c r="B39" s="6" t="s">
        <v>60</v>
      </c>
      <c r="C39" s="5">
        <v>266</v>
      </c>
      <c r="D39" s="7">
        <v>0.011875</v>
      </c>
      <c r="E39" s="7">
        <v>0.013819444444444445</v>
      </c>
      <c r="F39" s="5"/>
      <c r="G39" s="5"/>
      <c r="H39" s="5"/>
      <c r="I39" s="9">
        <f t="shared" si="0"/>
        <v>0.025694444444444443</v>
      </c>
      <c r="J39" s="5"/>
    </row>
    <row r="40" spans="1:10" ht="14.25">
      <c r="A40" s="6" t="s">
        <v>80</v>
      </c>
      <c r="B40" s="6" t="s">
        <v>60</v>
      </c>
      <c r="C40" s="5">
        <v>264</v>
      </c>
      <c r="D40" s="7">
        <v>0.013136574074074077</v>
      </c>
      <c r="E40" s="7">
        <v>0.014571759259259258</v>
      </c>
      <c r="F40" s="5"/>
      <c r="G40" s="5"/>
      <c r="H40" s="5"/>
      <c r="I40" s="9">
        <f t="shared" si="0"/>
        <v>0.027708333333333335</v>
      </c>
      <c r="J40" s="5"/>
    </row>
    <row r="41" spans="1:10" ht="14.25">
      <c r="A41" s="6" t="s">
        <v>74</v>
      </c>
      <c r="B41" s="6" t="s">
        <v>75</v>
      </c>
      <c r="C41" s="5">
        <v>233</v>
      </c>
      <c r="D41" s="7">
        <v>0.013958333333333335</v>
      </c>
      <c r="E41" s="7">
        <v>0.019814814814814816</v>
      </c>
      <c r="F41" s="5"/>
      <c r="G41" s="5"/>
      <c r="H41" s="5"/>
      <c r="I41" s="9">
        <f t="shared" si="0"/>
        <v>0.03377314814814815</v>
      </c>
      <c r="J41" s="5"/>
    </row>
    <row r="42" spans="1:10" ht="14.25">
      <c r="A42" s="6" t="s">
        <v>87</v>
      </c>
      <c r="B42" s="6" t="s">
        <v>88</v>
      </c>
      <c r="C42" s="5">
        <v>241</v>
      </c>
      <c r="D42" s="7">
        <v>0.0078009259259259256</v>
      </c>
      <c r="E42" s="7">
        <v>0.027442129629629632</v>
      </c>
      <c r="F42" s="5"/>
      <c r="G42" s="5"/>
      <c r="H42" s="5"/>
      <c r="I42" s="9">
        <f t="shared" si="0"/>
        <v>0.035243055555555555</v>
      </c>
      <c r="J42" s="5"/>
    </row>
    <row r="43" spans="1:10" ht="14.25">
      <c r="A43" s="6" t="s">
        <v>85</v>
      </c>
      <c r="B43" s="6" t="s">
        <v>86</v>
      </c>
      <c r="C43" s="5">
        <v>248</v>
      </c>
      <c r="D43" s="7">
        <v>0.02585648148148148</v>
      </c>
      <c r="E43" s="7">
        <v>0.01528935185185185</v>
      </c>
      <c r="F43" s="5"/>
      <c r="G43" s="5"/>
      <c r="H43" s="5"/>
      <c r="I43" s="9">
        <f t="shared" si="0"/>
        <v>0.04114583333333333</v>
      </c>
      <c r="J43" s="5"/>
    </row>
    <row r="44" spans="1:10" ht="14.25">
      <c r="A44" s="6" t="s">
        <v>83</v>
      </c>
      <c r="B44" s="6" t="s">
        <v>84</v>
      </c>
      <c r="C44" s="5">
        <v>245</v>
      </c>
      <c r="D44" s="7">
        <v>0.010787037037037038</v>
      </c>
      <c r="E44" s="5"/>
      <c r="F44" s="5"/>
      <c r="G44" s="5"/>
      <c r="H44" s="5"/>
      <c r="I44" s="9">
        <f t="shared" si="0"/>
        <v>0.010787037037037038</v>
      </c>
      <c r="J44" s="5"/>
    </row>
    <row r="45" spans="1:10" ht="14.25">
      <c r="A45" s="6" t="s">
        <v>76</v>
      </c>
      <c r="B45" s="6" t="s">
        <v>77</v>
      </c>
      <c r="C45" s="5">
        <v>234</v>
      </c>
      <c r="D45" s="7">
        <v>0.011782407407407406</v>
      </c>
      <c r="E45" s="5"/>
      <c r="F45" s="5"/>
      <c r="G45" s="5"/>
      <c r="H45" s="5"/>
      <c r="I45" s="9">
        <f t="shared" si="0"/>
        <v>0.011782407407407406</v>
      </c>
      <c r="J45" s="5"/>
    </row>
    <row r="46" ht="15">
      <c r="A46" s="14" t="s">
        <v>92</v>
      </c>
    </row>
    <row r="48" spans="1:9" ht="14.25">
      <c r="A48" s="2"/>
      <c r="B48" s="2"/>
      <c r="C48" s="1"/>
      <c r="D48" s="1"/>
      <c r="E48" s="1"/>
      <c r="F48" s="1"/>
      <c r="G48" s="1"/>
      <c r="H48" s="1"/>
      <c r="I48" s="1"/>
    </row>
    <row r="49" spans="1:9" ht="14.25">
      <c r="A49" s="2"/>
      <c r="B49" s="2"/>
      <c r="C49" s="1"/>
      <c r="D49" s="1"/>
      <c r="E49" s="1"/>
      <c r="F49" s="1"/>
      <c r="G49" s="1"/>
      <c r="H49" s="1"/>
      <c r="I49" s="1"/>
    </row>
    <row r="50" spans="1:9" ht="14.25">
      <c r="A50" s="2"/>
      <c r="B50" s="2"/>
      <c r="C50" s="1"/>
      <c r="D50" s="1"/>
      <c r="E50" s="1"/>
      <c r="F50" s="1"/>
      <c r="G50" s="1"/>
      <c r="H50" s="1"/>
      <c r="I50" s="1"/>
    </row>
    <row r="51" spans="1:9" ht="14.25">
      <c r="A51" s="2"/>
      <c r="B51" s="2"/>
      <c r="C51" s="1"/>
      <c r="D51" s="1"/>
      <c r="E51" s="1"/>
      <c r="F51" s="1"/>
      <c r="G51" s="1"/>
      <c r="H51" s="1"/>
      <c r="I51" s="1"/>
    </row>
    <row r="52" spans="1:9" ht="14.25">
      <c r="A52" s="2"/>
      <c r="B52" s="2"/>
      <c r="C52" s="1"/>
      <c r="D52" s="1"/>
      <c r="E52" s="1"/>
      <c r="F52" s="1"/>
      <c r="G52" s="1"/>
      <c r="H52" s="1"/>
      <c r="I52" s="1"/>
    </row>
    <row r="53" spans="1:9" ht="14.25">
      <c r="A53" s="2"/>
      <c r="B53" s="2"/>
      <c r="C53" s="1"/>
      <c r="D53" s="1"/>
      <c r="E53" s="1"/>
      <c r="F53" s="1"/>
      <c r="G53" s="1"/>
      <c r="H53" s="1"/>
      <c r="I53" s="1"/>
    </row>
    <row r="54" spans="1:9" ht="14.25">
      <c r="A54" s="2"/>
      <c r="B54" s="2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</sheetData>
  <sheetProtection/>
  <mergeCells count="1">
    <mergeCell ref="C1:H1"/>
  </mergeCells>
  <printOptions horizontalCentered="1" verticalCentered="1"/>
  <pageMargins left="0.15748031496062992" right="0.11811023622047245" top="0.31496062992125984" bottom="0.5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B32" sqref="A32:B32"/>
    </sheetView>
  </sheetViews>
  <sheetFormatPr defaultColWidth="9.140625" defaultRowHeight="15"/>
  <cols>
    <col min="1" max="1" width="12.7109375" style="0" customWidth="1"/>
    <col min="2" max="2" width="16.7109375" style="0" customWidth="1"/>
    <col min="3" max="3" width="7.7109375" style="0" customWidth="1"/>
    <col min="4" max="5" width="8.00390625" style="0" customWidth="1"/>
    <col min="6" max="6" width="7.8515625" style="0" customWidth="1"/>
    <col min="7" max="9" width="8.00390625" style="0" customWidth="1"/>
    <col min="10" max="10" width="11.00390625" style="0" customWidth="1"/>
  </cols>
  <sheetData>
    <row r="1" spans="3:8" ht="105.75" customHeight="1">
      <c r="C1" s="52" t="s">
        <v>97</v>
      </c>
      <c r="D1" s="53"/>
      <c r="E1" s="53"/>
      <c r="F1" s="53"/>
      <c r="G1" s="53"/>
      <c r="H1" s="53"/>
    </row>
    <row r="2" spans="1:10" ht="42.75">
      <c r="A2" s="12" t="s">
        <v>0</v>
      </c>
      <c r="B2" s="12" t="s">
        <v>1</v>
      </c>
      <c r="C2" s="12" t="s">
        <v>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89</v>
      </c>
      <c r="J2" s="4" t="s">
        <v>91</v>
      </c>
    </row>
    <row r="3" spans="1:10" ht="14.25">
      <c r="A3" s="57" t="s">
        <v>10</v>
      </c>
      <c r="B3" s="57" t="s">
        <v>11</v>
      </c>
      <c r="C3" s="5">
        <v>232</v>
      </c>
      <c r="D3" s="7">
        <v>0.007673611111111111</v>
      </c>
      <c r="E3" s="7">
        <v>0.00829861111111111</v>
      </c>
      <c r="F3" s="7">
        <v>0.008287037037037037</v>
      </c>
      <c r="G3" s="7">
        <v>0.008344907407407409</v>
      </c>
      <c r="H3" s="7">
        <v>0.008090277777777778</v>
      </c>
      <c r="I3" s="15">
        <f aca="true" t="shared" si="0" ref="I3:I21">SUM(D3:H3)</f>
        <v>0.04069444444444445</v>
      </c>
      <c r="J3" s="9"/>
    </row>
    <row r="4" spans="1:10" ht="14.25">
      <c r="A4" s="57" t="s">
        <v>87</v>
      </c>
      <c r="B4" s="57" t="s">
        <v>88</v>
      </c>
      <c r="C4" s="5">
        <v>241</v>
      </c>
      <c r="D4" s="7">
        <v>0.007638888888888889</v>
      </c>
      <c r="E4" s="7">
        <v>0.00837962962962963</v>
      </c>
      <c r="F4" s="7">
        <v>0.008854166666666666</v>
      </c>
      <c r="G4" s="7">
        <v>0.008680555555555556</v>
      </c>
      <c r="H4" s="8">
        <v>0.00846064814814815</v>
      </c>
      <c r="I4" s="15">
        <f t="shared" si="0"/>
        <v>0.04201388888888889</v>
      </c>
      <c r="J4" s="9">
        <f>SUM(D4:G4)</f>
        <v>0.033553240740740745</v>
      </c>
    </row>
    <row r="5" spans="1:10" ht="14.25">
      <c r="A5" s="57" t="s">
        <v>8</v>
      </c>
      <c r="B5" s="57" t="s">
        <v>9</v>
      </c>
      <c r="C5" s="5">
        <v>237</v>
      </c>
      <c r="D5" s="7">
        <v>0.008576388888888889</v>
      </c>
      <c r="E5" s="7">
        <v>0.008206018518518519</v>
      </c>
      <c r="F5" s="7">
        <v>0.00863425925925926</v>
      </c>
      <c r="G5" s="7">
        <v>0.00846064814814815</v>
      </c>
      <c r="H5" s="17"/>
      <c r="I5" s="15">
        <f t="shared" si="0"/>
        <v>0.03387731481481481</v>
      </c>
      <c r="J5" s="5"/>
    </row>
    <row r="6" spans="1:10" ht="14.25">
      <c r="A6" s="6" t="s">
        <v>23</v>
      </c>
      <c r="B6" s="6" t="s">
        <v>22</v>
      </c>
      <c r="C6" s="5">
        <v>261</v>
      </c>
      <c r="D6" s="7">
        <v>0.00829861111111111</v>
      </c>
      <c r="E6" s="7">
        <v>0.008541666666666668</v>
      </c>
      <c r="F6" s="7">
        <v>0.008587962962962962</v>
      </c>
      <c r="G6" s="7">
        <v>0.008472222222222221</v>
      </c>
      <c r="H6" s="5"/>
      <c r="I6" s="15">
        <f t="shared" si="0"/>
        <v>0.033900462962962966</v>
      </c>
      <c r="J6" s="5"/>
    </row>
    <row r="7" spans="1:10" ht="14.25">
      <c r="A7" s="6" t="s">
        <v>26</v>
      </c>
      <c r="B7" s="6" t="s">
        <v>27</v>
      </c>
      <c r="C7" s="5">
        <v>246</v>
      </c>
      <c r="D7" s="7">
        <v>0.008877314814814815</v>
      </c>
      <c r="E7" s="7">
        <v>0.008715277777777778</v>
      </c>
      <c r="F7" s="7">
        <v>0.008854166666666666</v>
      </c>
      <c r="G7" s="7">
        <v>0.008726851851851852</v>
      </c>
      <c r="H7" s="5"/>
      <c r="I7" s="15">
        <f t="shared" si="0"/>
        <v>0.035173611111111114</v>
      </c>
      <c r="J7" s="5"/>
    </row>
    <row r="8" spans="1:10" ht="14.25">
      <c r="A8" s="6" t="s">
        <v>30</v>
      </c>
      <c r="B8" s="6" t="s">
        <v>31</v>
      </c>
      <c r="C8" s="5">
        <v>244</v>
      </c>
      <c r="D8" s="7">
        <v>0.008657407407407407</v>
      </c>
      <c r="E8" s="7">
        <v>0.009189814814814814</v>
      </c>
      <c r="F8" s="7">
        <v>0.009247685185185185</v>
      </c>
      <c r="G8" s="7">
        <v>0.009236111111111112</v>
      </c>
      <c r="H8" s="5"/>
      <c r="I8" s="15">
        <f t="shared" si="0"/>
        <v>0.03633101851851852</v>
      </c>
      <c r="J8" s="5"/>
    </row>
    <row r="9" spans="1:10" ht="14.25">
      <c r="A9" s="6" t="s">
        <v>32</v>
      </c>
      <c r="B9" s="6" t="s">
        <v>33</v>
      </c>
      <c r="C9" s="5">
        <v>238</v>
      </c>
      <c r="D9" s="7">
        <v>0.009340277777777777</v>
      </c>
      <c r="E9" s="7">
        <v>0.009351851851851853</v>
      </c>
      <c r="F9" s="7">
        <v>0.009456018518518518</v>
      </c>
      <c r="G9" s="7">
        <v>0.009652777777777777</v>
      </c>
      <c r="H9" s="5"/>
      <c r="I9" s="15">
        <f t="shared" si="0"/>
        <v>0.03780092592592592</v>
      </c>
      <c r="J9" s="5"/>
    </row>
    <row r="10" spans="1:10" ht="14.25">
      <c r="A10" s="6" t="s">
        <v>34</v>
      </c>
      <c r="B10" s="6" t="s">
        <v>35</v>
      </c>
      <c r="C10" s="5">
        <v>247</v>
      </c>
      <c r="D10" s="7">
        <v>0.008900462962962962</v>
      </c>
      <c r="E10" s="7">
        <v>0.009571759259259259</v>
      </c>
      <c r="F10" s="7">
        <v>0.0096875</v>
      </c>
      <c r="G10" s="7">
        <v>0.009780092592592592</v>
      </c>
      <c r="H10" s="5"/>
      <c r="I10" s="15">
        <f t="shared" si="0"/>
        <v>0.037939814814814815</v>
      </c>
      <c r="J10" s="5"/>
    </row>
    <row r="11" spans="1:10" ht="14.25">
      <c r="A11" s="6" t="s">
        <v>38</v>
      </c>
      <c r="B11" s="6" t="s">
        <v>31</v>
      </c>
      <c r="C11" s="5">
        <v>243</v>
      </c>
      <c r="D11" s="7">
        <v>0.009085648148148148</v>
      </c>
      <c r="E11" s="7">
        <v>0.009652777777777777</v>
      </c>
      <c r="F11" s="7">
        <v>0.009699074074074074</v>
      </c>
      <c r="G11" s="7">
        <v>0.009606481481481481</v>
      </c>
      <c r="H11" s="5"/>
      <c r="I11" s="15">
        <f t="shared" si="0"/>
        <v>0.03804398148148148</v>
      </c>
      <c r="J11" s="5"/>
    </row>
    <row r="12" spans="1:10" ht="14.25">
      <c r="A12" s="6" t="s">
        <v>41</v>
      </c>
      <c r="B12" s="6" t="s">
        <v>42</v>
      </c>
      <c r="C12" s="5">
        <v>259</v>
      </c>
      <c r="D12" s="7">
        <v>0.009432870370370371</v>
      </c>
      <c r="E12" s="7">
        <v>0.00962962962962963</v>
      </c>
      <c r="F12" s="7">
        <v>0.009768518518518518</v>
      </c>
      <c r="G12" s="7">
        <v>0.009652777777777777</v>
      </c>
      <c r="H12" s="5"/>
      <c r="I12" s="15">
        <f t="shared" si="0"/>
        <v>0.038483796296296294</v>
      </c>
      <c r="J12" s="5"/>
    </row>
    <row r="13" spans="1:10" ht="14.25">
      <c r="A13" s="6" t="s">
        <v>14</v>
      </c>
      <c r="B13" s="6" t="s">
        <v>15</v>
      </c>
      <c r="C13" s="5">
        <v>263</v>
      </c>
      <c r="D13" s="7">
        <v>0.009409722222222224</v>
      </c>
      <c r="E13" s="7">
        <v>0.009814814814814814</v>
      </c>
      <c r="F13" s="7">
        <v>0.009780092592592592</v>
      </c>
      <c r="G13" s="7">
        <v>0.00980324074074074</v>
      </c>
      <c r="H13" s="5"/>
      <c r="I13" s="15">
        <f t="shared" si="0"/>
        <v>0.03880787037037037</v>
      </c>
      <c r="J13" s="5"/>
    </row>
    <row r="14" spans="1:10" ht="14.25">
      <c r="A14" s="6" t="s">
        <v>72</v>
      </c>
      <c r="B14" s="6" t="s">
        <v>73</v>
      </c>
      <c r="C14" s="5">
        <v>242</v>
      </c>
      <c r="D14" s="7">
        <v>0.009131944444444444</v>
      </c>
      <c r="E14" s="7">
        <v>0.010069444444444445</v>
      </c>
      <c r="F14" s="7">
        <v>0.009942129629629629</v>
      </c>
      <c r="G14" s="7">
        <v>0.010127314814814815</v>
      </c>
      <c r="H14" s="5"/>
      <c r="I14" s="15">
        <f t="shared" si="0"/>
        <v>0.03927083333333334</v>
      </c>
      <c r="J14" s="5"/>
    </row>
    <row r="15" spans="1:10" ht="14.25">
      <c r="A15" s="6" t="s">
        <v>46</v>
      </c>
      <c r="B15" s="6" t="s">
        <v>47</v>
      </c>
      <c r="C15" s="5">
        <v>255</v>
      </c>
      <c r="D15" s="7">
        <v>0.00954861111111111</v>
      </c>
      <c r="E15" s="7">
        <v>0.010138888888888888</v>
      </c>
      <c r="F15" s="7">
        <v>0.010150462962962964</v>
      </c>
      <c r="G15" s="7">
        <v>0.010104166666666668</v>
      </c>
      <c r="H15" s="5"/>
      <c r="I15" s="15">
        <f t="shared" si="0"/>
        <v>0.03994212962962963</v>
      </c>
      <c r="J15" s="5"/>
    </row>
    <row r="16" spans="1:10" ht="14.25">
      <c r="A16" s="6" t="s">
        <v>50</v>
      </c>
      <c r="B16" s="6" t="s">
        <v>19</v>
      </c>
      <c r="C16" s="5">
        <v>271</v>
      </c>
      <c r="D16" s="7">
        <v>0.009375</v>
      </c>
      <c r="E16" s="7">
        <v>0.010324074074074074</v>
      </c>
      <c r="F16" s="7">
        <v>0.01074074074074074</v>
      </c>
      <c r="G16" s="7"/>
      <c r="H16" s="7"/>
      <c r="I16" s="15">
        <f t="shared" si="0"/>
        <v>0.030439814814814815</v>
      </c>
      <c r="J16" s="19"/>
    </row>
    <row r="17" spans="1:10" ht="14.25">
      <c r="A17" s="6" t="s">
        <v>24</v>
      </c>
      <c r="B17" s="6" t="s">
        <v>25</v>
      </c>
      <c r="C17" s="5">
        <v>270</v>
      </c>
      <c r="D17" s="7">
        <v>0.009525462962962963</v>
      </c>
      <c r="E17" s="7">
        <v>0.010925925925925924</v>
      </c>
      <c r="F17" s="7">
        <v>0.01005787037037037</v>
      </c>
      <c r="G17" s="18">
        <v>0.013460648148148147</v>
      </c>
      <c r="H17" s="8"/>
      <c r="I17" s="15">
        <f t="shared" si="0"/>
        <v>0.0439699074074074</v>
      </c>
      <c r="J17" s="9">
        <f>SUM(D17:F17)</f>
        <v>0.030509259259259257</v>
      </c>
    </row>
    <row r="18" spans="1:10" ht="14.25">
      <c r="A18" s="6" t="s">
        <v>53</v>
      </c>
      <c r="B18" s="6" t="s">
        <v>96</v>
      </c>
      <c r="C18" s="5">
        <v>256</v>
      </c>
      <c r="D18" s="7">
        <v>0.01037037037037037</v>
      </c>
      <c r="E18" s="7">
        <v>0.010115740740740741</v>
      </c>
      <c r="F18" s="7">
        <v>0.01005787037037037</v>
      </c>
      <c r="G18" s="18"/>
      <c r="H18" s="7"/>
      <c r="I18" s="15">
        <f t="shared" si="0"/>
        <v>0.03054398148148148</v>
      </c>
      <c r="J18" s="19"/>
    </row>
    <row r="19" spans="1:10" ht="14.25">
      <c r="A19" s="6" t="s">
        <v>70</v>
      </c>
      <c r="B19" s="6" t="s">
        <v>71</v>
      </c>
      <c r="C19" s="5">
        <v>260</v>
      </c>
      <c r="D19" s="15">
        <v>0.009837962962962963</v>
      </c>
      <c r="E19" s="7">
        <v>0.010208333333333333</v>
      </c>
      <c r="F19" s="7">
        <v>0.010729166666666666</v>
      </c>
      <c r="G19" s="8"/>
      <c r="H19" s="5"/>
      <c r="I19" s="29">
        <f t="shared" si="0"/>
        <v>0.030775462962962963</v>
      </c>
      <c r="J19" s="19"/>
    </row>
    <row r="20" spans="1:10" ht="14.25">
      <c r="A20" s="6" t="s">
        <v>56</v>
      </c>
      <c r="B20" s="6" t="s">
        <v>54</v>
      </c>
      <c r="C20" s="5">
        <v>275</v>
      </c>
      <c r="D20" s="7">
        <v>0.009768518518518518</v>
      </c>
      <c r="E20" s="7">
        <v>0.010729166666666666</v>
      </c>
      <c r="F20" s="7">
        <v>0.010520833333333333</v>
      </c>
      <c r="G20" s="7"/>
      <c r="H20" s="5"/>
      <c r="I20" s="15">
        <f t="shared" si="0"/>
        <v>0.031018518518518518</v>
      </c>
      <c r="J20" s="9"/>
    </row>
    <row r="21" spans="1:10" ht="14.25">
      <c r="A21" s="6" t="s">
        <v>18</v>
      </c>
      <c r="B21" s="6" t="s">
        <v>19</v>
      </c>
      <c r="C21" s="5">
        <v>249</v>
      </c>
      <c r="D21" s="7">
        <v>0.009745370370370371</v>
      </c>
      <c r="E21" s="7">
        <v>0.010659722222222221</v>
      </c>
      <c r="F21" s="7">
        <v>0.010659722222222221</v>
      </c>
      <c r="G21" s="7"/>
      <c r="H21" s="5"/>
      <c r="I21" s="15">
        <f t="shared" si="0"/>
        <v>0.031064814814814816</v>
      </c>
      <c r="J21" s="9"/>
    </row>
    <row r="22" spans="1:10" ht="14.25">
      <c r="A22" s="57" t="s">
        <v>122</v>
      </c>
      <c r="B22" s="57" t="s">
        <v>15</v>
      </c>
      <c r="C22" s="5">
        <v>207</v>
      </c>
      <c r="D22" s="7">
        <v>0.009814814814814814</v>
      </c>
      <c r="E22" s="7">
        <v>0.010937500000000001</v>
      </c>
      <c r="F22" s="7">
        <v>0.010671296296296297</v>
      </c>
      <c r="G22" s="7"/>
      <c r="H22" s="5"/>
      <c r="I22" s="15">
        <v>0.03142361111111111</v>
      </c>
      <c r="J22" s="9"/>
    </row>
    <row r="23" spans="1:10" ht="14.25">
      <c r="A23" s="6" t="s">
        <v>99</v>
      </c>
      <c r="B23" s="6" t="s">
        <v>100</v>
      </c>
      <c r="C23" s="5">
        <v>211</v>
      </c>
      <c r="D23" s="7">
        <v>0.010185185185185184</v>
      </c>
      <c r="E23" s="7">
        <v>0.01091435185185185</v>
      </c>
      <c r="F23" s="7">
        <v>0.010833333333333334</v>
      </c>
      <c r="G23" s="7"/>
      <c r="H23" s="5"/>
      <c r="I23" s="15">
        <f aca="true" t="shared" si="1" ref="I23:I49">SUM(D23:H23)</f>
        <v>0.03193287037037037</v>
      </c>
      <c r="J23" s="9"/>
    </row>
    <row r="24" spans="1:10" ht="14.25">
      <c r="A24" s="57" t="s">
        <v>57</v>
      </c>
      <c r="B24" s="57" t="s">
        <v>58</v>
      </c>
      <c r="C24" s="5">
        <v>262</v>
      </c>
      <c r="D24" s="7">
        <v>0.010266203703703703</v>
      </c>
      <c r="E24" s="7">
        <v>0.011087962962962964</v>
      </c>
      <c r="F24" s="7">
        <v>0.01082175925925926</v>
      </c>
      <c r="G24" s="7"/>
      <c r="H24" s="5"/>
      <c r="I24" s="15">
        <f t="shared" si="1"/>
        <v>0.03217592592592593</v>
      </c>
      <c r="J24" s="5"/>
    </row>
    <row r="25" spans="1:10" ht="14.25">
      <c r="A25" s="6" t="s">
        <v>101</v>
      </c>
      <c r="B25" s="6" t="s">
        <v>102</v>
      </c>
      <c r="C25" s="5">
        <v>221</v>
      </c>
      <c r="D25" s="7">
        <v>0.01064814814814815</v>
      </c>
      <c r="E25" s="7">
        <v>0.010752314814814814</v>
      </c>
      <c r="F25" s="7">
        <v>0.010810185185185185</v>
      </c>
      <c r="G25" s="7"/>
      <c r="H25" s="5"/>
      <c r="I25" s="15">
        <f t="shared" si="1"/>
        <v>0.03221064814814815</v>
      </c>
      <c r="J25" s="5"/>
    </row>
    <row r="26" spans="1:10" ht="14.25">
      <c r="A26" s="6" t="s">
        <v>50</v>
      </c>
      <c r="B26" s="6" t="s">
        <v>61</v>
      </c>
      <c r="C26" s="5">
        <v>281</v>
      </c>
      <c r="D26" s="7">
        <v>0.010092592592592592</v>
      </c>
      <c r="E26" s="7">
        <v>0.011226851851851854</v>
      </c>
      <c r="F26" s="7">
        <v>0.011030092592592591</v>
      </c>
      <c r="G26" s="7"/>
      <c r="H26" s="5"/>
      <c r="I26" s="15">
        <f t="shared" si="1"/>
        <v>0.03234953703703704</v>
      </c>
      <c r="J26" s="9"/>
    </row>
    <row r="27" spans="1:10" ht="14.25">
      <c r="A27" s="6" t="s">
        <v>39</v>
      </c>
      <c r="B27" s="6" t="s">
        <v>103</v>
      </c>
      <c r="C27" s="5">
        <v>239</v>
      </c>
      <c r="D27" s="7">
        <v>0.010300925925925927</v>
      </c>
      <c r="E27" s="7">
        <v>0.010902777777777777</v>
      </c>
      <c r="F27" s="7">
        <v>0.011215277777777777</v>
      </c>
      <c r="G27" s="7"/>
      <c r="H27" s="5"/>
      <c r="I27" s="15">
        <f t="shared" si="1"/>
        <v>0.03241898148148148</v>
      </c>
      <c r="J27" s="5"/>
    </row>
    <row r="28" spans="1:10" ht="14.25">
      <c r="A28" s="6" t="s">
        <v>81</v>
      </c>
      <c r="B28" s="6" t="s">
        <v>82</v>
      </c>
      <c r="C28" s="5">
        <v>278</v>
      </c>
      <c r="D28" s="7">
        <v>0.011215277777777777</v>
      </c>
      <c r="E28" s="7">
        <v>0.011041666666666667</v>
      </c>
      <c r="F28" s="7">
        <v>0.010208333333333333</v>
      </c>
      <c r="G28" s="7"/>
      <c r="H28" s="5"/>
      <c r="I28" s="15">
        <f t="shared" si="1"/>
        <v>0.03246527777777777</v>
      </c>
      <c r="J28" s="5"/>
    </row>
    <row r="29" spans="1:10" ht="14.25">
      <c r="A29" s="6" t="s">
        <v>20</v>
      </c>
      <c r="B29" s="6" t="s">
        <v>21</v>
      </c>
      <c r="C29" s="5">
        <v>277</v>
      </c>
      <c r="D29" s="7">
        <v>0.011076388888888887</v>
      </c>
      <c r="E29" s="7">
        <v>0.011145833333333334</v>
      </c>
      <c r="F29" s="7">
        <v>0.01099537037037037</v>
      </c>
      <c r="G29" s="7"/>
      <c r="H29" s="5"/>
      <c r="I29" s="15">
        <f t="shared" si="1"/>
        <v>0.03321759259259259</v>
      </c>
      <c r="J29" s="5"/>
    </row>
    <row r="30" spans="1:10" ht="14.25">
      <c r="A30" s="6" t="s">
        <v>37</v>
      </c>
      <c r="B30" s="6" t="s">
        <v>104</v>
      </c>
      <c r="C30" s="5">
        <v>203</v>
      </c>
      <c r="D30" s="7">
        <v>0.011585648148148149</v>
      </c>
      <c r="E30" s="7">
        <v>0.010775462962962964</v>
      </c>
      <c r="F30" s="7">
        <v>0.010868055555555556</v>
      </c>
      <c r="G30" s="7"/>
      <c r="H30" s="5"/>
      <c r="I30" s="15">
        <f t="shared" si="1"/>
        <v>0.03322916666666667</v>
      </c>
      <c r="J30" s="5"/>
    </row>
    <row r="31" spans="1:10" ht="14.25">
      <c r="A31" s="6" t="s">
        <v>83</v>
      </c>
      <c r="B31" s="6" t="s">
        <v>84</v>
      </c>
      <c r="C31" s="5">
        <v>245</v>
      </c>
      <c r="D31" s="7">
        <v>0.011539351851851851</v>
      </c>
      <c r="E31" s="7">
        <v>0.010659722222222221</v>
      </c>
      <c r="F31" s="7">
        <v>0.011412037037037038</v>
      </c>
      <c r="G31" s="7"/>
      <c r="H31" s="5"/>
      <c r="I31" s="15">
        <f t="shared" si="1"/>
        <v>0.03361111111111111</v>
      </c>
      <c r="J31" s="5"/>
    </row>
    <row r="32" spans="1:10" ht="14.25">
      <c r="A32" s="57" t="s">
        <v>105</v>
      </c>
      <c r="B32" s="57" t="s">
        <v>106</v>
      </c>
      <c r="C32" s="5">
        <v>200</v>
      </c>
      <c r="D32" s="7">
        <v>0.01113425925925926</v>
      </c>
      <c r="E32" s="7">
        <v>0.011111111111111112</v>
      </c>
      <c r="F32" s="7">
        <v>0.011863425925925925</v>
      </c>
      <c r="G32" s="8"/>
      <c r="H32" s="5"/>
      <c r="I32" s="15">
        <f t="shared" si="1"/>
        <v>0.0341087962962963</v>
      </c>
      <c r="J32" s="5"/>
    </row>
    <row r="33" spans="1:10" ht="14.25">
      <c r="A33" s="6" t="s">
        <v>150</v>
      </c>
      <c r="B33" s="10" t="s">
        <v>63</v>
      </c>
      <c r="C33" s="5">
        <v>236</v>
      </c>
      <c r="D33" s="7">
        <v>0.011145833333333334</v>
      </c>
      <c r="E33" s="7">
        <v>0.011273148148148148</v>
      </c>
      <c r="F33" s="7">
        <v>0.011909722222222223</v>
      </c>
      <c r="G33" s="8"/>
      <c r="H33" s="5"/>
      <c r="I33" s="29">
        <f t="shared" si="1"/>
        <v>0.03432870370370371</v>
      </c>
      <c r="J33" s="5"/>
    </row>
    <row r="34" spans="1:10" ht="14.25">
      <c r="A34" s="6" t="s">
        <v>87</v>
      </c>
      <c r="B34" s="6" t="s">
        <v>126</v>
      </c>
      <c r="C34" s="5">
        <v>205</v>
      </c>
      <c r="D34" s="7">
        <v>0.011342592592592592</v>
      </c>
      <c r="E34" s="7">
        <v>0.011412037037037038</v>
      </c>
      <c r="F34" s="7">
        <v>0.012002314814814815</v>
      </c>
      <c r="G34" s="8"/>
      <c r="H34" s="5"/>
      <c r="I34" s="15">
        <f t="shared" si="1"/>
        <v>0.034756944444444444</v>
      </c>
      <c r="J34" s="5"/>
    </row>
    <row r="35" spans="1:10" ht="14.25">
      <c r="A35" s="6" t="s">
        <v>107</v>
      </c>
      <c r="B35" s="6" t="s">
        <v>108</v>
      </c>
      <c r="C35" s="5">
        <v>210</v>
      </c>
      <c r="D35" s="7">
        <v>0.011655092592592594</v>
      </c>
      <c r="E35" s="7">
        <v>0.01099537037037037</v>
      </c>
      <c r="F35" s="7">
        <v>0.012129629629629629</v>
      </c>
      <c r="G35" s="8"/>
      <c r="H35" s="5"/>
      <c r="I35" s="29">
        <f t="shared" si="1"/>
        <v>0.03478009259259259</v>
      </c>
      <c r="J35" s="9"/>
    </row>
    <row r="36" spans="1:10" ht="14.25">
      <c r="A36" s="6" t="s">
        <v>109</v>
      </c>
      <c r="B36" s="6" t="s">
        <v>110</v>
      </c>
      <c r="C36" s="5">
        <v>216</v>
      </c>
      <c r="D36" s="7">
        <v>0.011111111111111112</v>
      </c>
      <c r="E36" s="7">
        <v>0.011296296296296296</v>
      </c>
      <c r="F36" s="7">
        <v>0.014699074074074074</v>
      </c>
      <c r="G36" s="8"/>
      <c r="H36" s="5"/>
      <c r="I36" s="15">
        <f t="shared" si="1"/>
        <v>0.03710648148148148</v>
      </c>
      <c r="J36" s="5"/>
    </row>
    <row r="37" spans="1:10" ht="14.25">
      <c r="A37" s="6" t="s">
        <v>64</v>
      </c>
      <c r="B37" s="6" t="s">
        <v>65</v>
      </c>
      <c r="C37" s="5">
        <v>250</v>
      </c>
      <c r="D37" s="7">
        <v>0.011608796296296296</v>
      </c>
      <c r="E37" s="7">
        <v>0.01315972222222222</v>
      </c>
      <c r="F37" s="7">
        <v>0.012939814814814814</v>
      </c>
      <c r="G37" s="8"/>
      <c r="H37" s="5"/>
      <c r="I37" s="15">
        <f t="shared" si="1"/>
        <v>0.03770833333333333</v>
      </c>
      <c r="J37" s="5"/>
    </row>
    <row r="38" spans="1:10" ht="14.25">
      <c r="A38" s="6" t="s">
        <v>45</v>
      </c>
      <c r="B38" s="6" t="s">
        <v>95</v>
      </c>
      <c r="C38" s="5">
        <v>267</v>
      </c>
      <c r="D38" s="7">
        <v>0.01269675925925926</v>
      </c>
      <c r="E38" s="7">
        <v>0.012499999999999999</v>
      </c>
      <c r="F38" s="7">
        <v>0.01258101851851852</v>
      </c>
      <c r="G38" s="5"/>
      <c r="H38" s="5"/>
      <c r="I38" s="15">
        <f t="shared" si="1"/>
        <v>0.03777777777777778</v>
      </c>
      <c r="J38" s="5"/>
    </row>
    <row r="39" spans="1:10" ht="14.25">
      <c r="A39" s="6" t="s">
        <v>66</v>
      </c>
      <c r="B39" s="6" t="s">
        <v>67</v>
      </c>
      <c r="C39" s="5">
        <v>240</v>
      </c>
      <c r="D39" s="7">
        <v>0.012546296296296297</v>
      </c>
      <c r="E39" s="7">
        <v>0.012627314814814815</v>
      </c>
      <c r="F39" s="7">
        <v>0.012916666666666667</v>
      </c>
      <c r="G39" s="7"/>
      <c r="H39" s="5"/>
      <c r="I39" s="15">
        <f t="shared" si="1"/>
        <v>0.03809027777777778</v>
      </c>
      <c r="J39" s="5"/>
    </row>
    <row r="40" spans="1:10" ht="14.25">
      <c r="A40" s="6" t="s">
        <v>111</v>
      </c>
      <c r="B40" s="6" t="s">
        <v>112</v>
      </c>
      <c r="C40" s="5">
        <v>215</v>
      </c>
      <c r="D40" s="7">
        <v>0.01119212962962963</v>
      </c>
      <c r="E40" s="7">
        <v>0.013414351851851851</v>
      </c>
      <c r="F40" s="7">
        <v>0.01570601851851852</v>
      </c>
      <c r="G40" s="7"/>
      <c r="H40" s="5"/>
      <c r="I40" s="15">
        <f t="shared" si="1"/>
        <v>0.0403125</v>
      </c>
      <c r="J40" s="5"/>
    </row>
    <row r="41" spans="1:10" ht="14.25">
      <c r="A41" s="6" t="s">
        <v>116</v>
      </c>
      <c r="B41" s="10" t="s">
        <v>117</v>
      </c>
      <c r="C41" s="5">
        <v>206</v>
      </c>
      <c r="D41" s="7">
        <v>0.01273148148148148</v>
      </c>
      <c r="E41" s="7">
        <v>0.01252314814814815</v>
      </c>
      <c r="F41" s="7"/>
      <c r="G41" s="7"/>
      <c r="H41" s="5"/>
      <c r="I41" s="15">
        <f t="shared" si="1"/>
        <v>0.02525462962962963</v>
      </c>
      <c r="J41" s="5"/>
    </row>
    <row r="42" spans="1:10" ht="14.25">
      <c r="A42" s="6" t="s">
        <v>118</v>
      </c>
      <c r="B42" s="6" t="s">
        <v>119</v>
      </c>
      <c r="C42" s="5">
        <v>201</v>
      </c>
      <c r="D42" s="7">
        <v>0.011666666666666667</v>
      </c>
      <c r="E42" s="7">
        <v>0.013726851851851851</v>
      </c>
      <c r="F42" s="7"/>
      <c r="G42" s="7"/>
      <c r="H42" s="5"/>
      <c r="I42" s="15">
        <f t="shared" si="1"/>
        <v>0.025393518518518517</v>
      </c>
      <c r="J42" s="5"/>
    </row>
    <row r="43" spans="1:10" ht="14.25">
      <c r="A43" s="20" t="s">
        <v>76</v>
      </c>
      <c r="B43" s="6" t="s">
        <v>77</v>
      </c>
      <c r="C43" s="5">
        <v>234</v>
      </c>
      <c r="D43" s="7">
        <v>0.015000000000000001</v>
      </c>
      <c r="E43" s="7">
        <v>0.01386574074074074</v>
      </c>
      <c r="F43" s="7"/>
      <c r="G43" s="8"/>
      <c r="H43" s="5"/>
      <c r="I43" s="15">
        <f t="shared" si="1"/>
        <v>0.02886574074074074</v>
      </c>
      <c r="J43" s="19"/>
    </row>
    <row r="44" spans="1:10" ht="14.25">
      <c r="A44" s="6" t="s">
        <v>113</v>
      </c>
      <c r="B44" s="6" t="s">
        <v>114</v>
      </c>
      <c r="C44" s="5">
        <v>214</v>
      </c>
      <c r="D44" s="7">
        <v>0.013136574074074077</v>
      </c>
      <c r="E44" s="7">
        <v>0.0159375</v>
      </c>
      <c r="F44" s="18">
        <v>0.014259259259259261</v>
      </c>
      <c r="G44" s="7"/>
      <c r="H44" s="5"/>
      <c r="I44" s="15">
        <f t="shared" si="1"/>
        <v>0.04333333333333334</v>
      </c>
      <c r="J44" s="19">
        <f>SUM(D44:E44)</f>
        <v>0.02907407407407408</v>
      </c>
    </row>
    <row r="45" spans="1:10" ht="14.25">
      <c r="A45" s="6" t="s">
        <v>115</v>
      </c>
      <c r="B45" s="6" t="s">
        <v>114</v>
      </c>
      <c r="C45" s="5">
        <v>212</v>
      </c>
      <c r="D45" s="7">
        <v>0.01315972222222222</v>
      </c>
      <c r="E45" s="7">
        <v>0.015949074074074074</v>
      </c>
      <c r="F45" s="18">
        <v>0.014247685185185184</v>
      </c>
      <c r="G45" s="7"/>
      <c r="H45" s="5"/>
      <c r="I45" s="15">
        <f t="shared" si="1"/>
        <v>0.043356481481481475</v>
      </c>
      <c r="J45" s="19">
        <f>SUM(D45:E45)</f>
        <v>0.029108796296296292</v>
      </c>
    </row>
    <row r="46" spans="1:10" ht="14.25">
      <c r="A46" s="20" t="s">
        <v>120</v>
      </c>
      <c r="B46" s="6" t="s">
        <v>121</v>
      </c>
      <c r="C46" s="5">
        <v>204</v>
      </c>
      <c r="D46" s="7">
        <v>0.014097222222222221</v>
      </c>
      <c r="E46" s="7">
        <v>0.017233796296296296</v>
      </c>
      <c r="F46" s="7"/>
      <c r="G46" s="8"/>
      <c r="H46" s="5"/>
      <c r="I46" s="15">
        <f t="shared" si="1"/>
        <v>0.031331018518518515</v>
      </c>
      <c r="J46" s="5"/>
    </row>
    <row r="47" spans="1:10" ht="14.25">
      <c r="A47" s="6" t="s">
        <v>127</v>
      </c>
      <c r="B47" s="6" t="s">
        <v>128</v>
      </c>
      <c r="C47" s="5">
        <v>209</v>
      </c>
      <c r="D47" s="7">
        <v>0.015740740740740743</v>
      </c>
      <c r="E47" s="7">
        <v>0.015636574074074074</v>
      </c>
      <c r="F47" s="7"/>
      <c r="G47" s="8"/>
      <c r="H47" s="5"/>
      <c r="I47" s="15">
        <f t="shared" si="1"/>
        <v>0.031377314814814816</v>
      </c>
      <c r="J47" s="5"/>
    </row>
    <row r="48" spans="1:10" ht="14.25">
      <c r="A48" s="6" t="s">
        <v>123</v>
      </c>
      <c r="B48" s="6" t="s">
        <v>124</v>
      </c>
      <c r="C48" s="5">
        <v>217</v>
      </c>
      <c r="D48" s="7">
        <v>0.014120370370370368</v>
      </c>
      <c r="E48" s="7">
        <v>0.018206018518518517</v>
      </c>
      <c r="F48" s="7"/>
      <c r="G48" s="8"/>
      <c r="H48" s="5"/>
      <c r="I48" s="15">
        <f t="shared" si="1"/>
        <v>0.032326388888888884</v>
      </c>
      <c r="J48" s="5"/>
    </row>
    <row r="49" spans="1:10" ht="14.25">
      <c r="A49" s="6" t="s">
        <v>130</v>
      </c>
      <c r="B49" s="6" t="s">
        <v>125</v>
      </c>
      <c r="C49" s="5">
        <v>202</v>
      </c>
      <c r="D49" s="7">
        <v>0.01877314814814815</v>
      </c>
      <c r="E49" s="7"/>
      <c r="F49" s="7"/>
      <c r="G49" s="5"/>
      <c r="H49" s="5"/>
      <c r="I49" s="15">
        <f t="shared" si="1"/>
        <v>0.01877314814814815</v>
      </c>
      <c r="J49" s="5"/>
    </row>
    <row r="50" spans="1:10" ht="14.25">
      <c r="A50" s="20" t="s">
        <v>51</v>
      </c>
      <c r="B50" s="20" t="s">
        <v>52</v>
      </c>
      <c r="C50" s="5">
        <v>230</v>
      </c>
      <c r="D50" s="7" t="s">
        <v>129</v>
      </c>
      <c r="E50" s="7"/>
      <c r="F50" s="7"/>
      <c r="G50" s="8"/>
      <c r="H50" s="5"/>
      <c r="I50" s="15"/>
      <c r="J50" s="5"/>
    </row>
    <row r="51" spans="1:10" ht="14.25">
      <c r="A51" s="20" t="s">
        <v>78</v>
      </c>
      <c r="B51" s="20" t="s">
        <v>79</v>
      </c>
      <c r="C51" s="5">
        <v>231</v>
      </c>
      <c r="D51" s="7" t="s">
        <v>129</v>
      </c>
      <c r="E51" s="7"/>
      <c r="F51" s="7"/>
      <c r="H51" s="5"/>
      <c r="I51" s="15"/>
      <c r="J51" s="5"/>
    </row>
    <row r="52" spans="1:10" ht="14.25">
      <c r="A52" s="20" t="s">
        <v>74</v>
      </c>
      <c r="B52" s="20" t="s">
        <v>75</v>
      </c>
      <c r="C52" s="5">
        <v>233</v>
      </c>
      <c r="D52" s="7" t="s">
        <v>129</v>
      </c>
      <c r="E52" s="7"/>
      <c r="F52" s="7"/>
      <c r="G52" s="5"/>
      <c r="H52" s="5"/>
      <c r="I52" s="15"/>
      <c r="J52" s="5"/>
    </row>
    <row r="53" spans="1:10" ht="14.25">
      <c r="A53" s="20" t="s">
        <v>62</v>
      </c>
      <c r="B53" s="20" t="s">
        <v>69</v>
      </c>
      <c r="C53" s="5">
        <v>235</v>
      </c>
      <c r="D53" s="7" t="s">
        <v>129</v>
      </c>
      <c r="E53" s="7"/>
      <c r="F53" s="7"/>
      <c r="G53" s="5"/>
      <c r="H53" s="5"/>
      <c r="I53" s="15"/>
      <c r="J53" s="5"/>
    </row>
    <row r="54" spans="1:10" ht="14.25">
      <c r="A54" s="20" t="s">
        <v>85</v>
      </c>
      <c r="B54" s="20" t="s">
        <v>86</v>
      </c>
      <c r="C54" s="5">
        <v>248</v>
      </c>
      <c r="D54" s="7" t="s">
        <v>129</v>
      </c>
      <c r="E54" s="7"/>
      <c r="F54" s="7"/>
      <c r="G54" s="5"/>
      <c r="H54" s="5"/>
      <c r="I54" s="15"/>
      <c r="J54" s="5"/>
    </row>
    <row r="55" spans="1:10" ht="14.25">
      <c r="A55" s="20" t="s">
        <v>16</v>
      </c>
      <c r="B55" s="20" t="s">
        <v>17</v>
      </c>
      <c r="C55" s="5">
        <v>257</v>
      </c>
      <c r="D55" s="7" t="s">
        <v>129</v>
      </c>
      <c r="E55" s="7"/>
      <c r="F55" s="7"/>
      <c r="G55" s="5"/>
      <c r="H55" s="5"/>
      <c r="I55" s="15"/>
      <c r="J55" s="5"/>
    </row>
    <row r="56" spans="1:10" ht="14.25">
      <c r="A56" s="20" t="s">
        <v>37</v>
      </c>
      <c r="B56" s="20" t="s">
        <v>36</v>
      </c>
      <c r="C56" s="5">
        <v>258</v>
      </c>
      <c r="D56" s="7" t="s">
        <v>129</v>
      </c>
      <c r="E56" s="7"/>
      <c r="F56" s="5"/>
      <c r="G56" s="5"/>
      <c r="H56" s="5"/>
      <c r="I56" s="15"/>
      <c r="J56" s="5"/>
    </row>
    <row r="57" spans="1:10" ht="14.25">
      <c r="A57" s="20" t="s">
        <v>80</v>
      </c>
      <c r="B57" s="20" t="s">
        <v>60</v>
      </c>
      <c r="C57" s="5">
        <v>264</v>
      </c>
      <c r="D57" s="7" t="s">
        <v>129</v>
      </c>
      <c r="E57" s="7"/>
      <c r="F57" s="5"/>
      <c r="G57" s="5"/>
      <c r="H57" s="5"/>
      <c r="I57" s="15"/>
      <c r="J57" s="5"/>
    </row>
    <row r="58" spans="1:10" ht="14.25">
      <c r="A58" s="20" t="s">
        <v>59</v>
      </c>
      <c r="B58" s="20" t="s">
        <v>60</v>
      </c>
      <c r="C58" s="5">
        <v>266</v>
      </c>
      <c r="D58" s="7" t="s">
        <v>129</v>
      </c>
      <c r="E58" s="7"/>
      <c r="F58" s="5"/>
      <c r="G58" s="5"/>
      <c r="H58" s="5"/>
      <c r="I58" s="15"/>
      <c r="J58" s="5"/>
    </row>
    <row r="59" spans="1:10" ht="14.25">
      <c r="A59" s="20" t="s">
        <v>48</v>
      </c>
      <c r="B59" s="20" t="s">
        <v>49</v>
      </c>
      <c r="C59" s="5">
        <v>268</v>
      </c>
      <c r="D59" s="7" t="s">
        <v>129</v>
      </c>
      <c r="E59" s="7"/>
      <c r="F59" s="5"/>
      <c r="G59" s="5"/>
      <c r="H59" s="5"/>
      <c r="I59" s="15"/>
      <c r="J59" s="5"/>
    </row>
    <row r="60" spans="1:10" ht="14.25">
      <c r="A60" s="20" t="s">
        <v>43</v>
      </c>
      <c r="B60" s="20" t="s">
        <v>44</v>
      </c>
      <c r="C60" s="5">
        <v>279</v>
      </c>
      <c r="D60" s="7" t="s">
        <v>129</v>
      </c>
      <c r="E60" s="5"/>
      <c r="F60" s="5"/>
      <c r="G60" s="5"/>
      <c r="H60" s="5"/>
      <c r="I60" s="15"/>
      <c r="J60" s="5"/>
    </row>
    <row r="61" spans="1:10" ht="14.25">
      <c r="A61" s="6" t="s">
        <v>12</v>
      </c>
      <c r="B61" s="6" t="s">
        <v>13</v>
      </c>
      <c r="C61" s="5">
        <v>280</v>
      </c>
      <c r="D61" s="7" t="s">
        <v>129</v>
      </c>
      <c r="E61" s="5"/>
      <c r="F61" s="5"/>
      <c r="G61" s="5"/>
      <c r="H61" s="5"/>
      <c r="I61" s="15"/>
      <c r="J61" s="5"/>
    </row>
    <row r="62" spans="1:10" ht="14.25">
      <c r="A62" s="20" t="s">
        <v>28</v>
      </c>
      <c r="B62" s="20" t="s">
        <v>29</v>
      </c>
      <c r="C62" s="5">
        <v>282</v>
      </c>
      <c r="D62" s="7" t="s">
        <v>129</v>
      </c>
      <c r="E62" s="5"/>
      <c r="F62" s="5"/>
      <c r="G62" s="5"/>
      <c r="H62" s="5"/>
      <c r="I62" s="15"/>
      <c r="J62" s="5"/>
    </row>
    <row r="63" ht="15">
      <c r="A63" s="14" t="s">
        <v>92</v>
      </c>
    </row>
    <row r="65" spans="1:9" ht="14.25">
      <c r="A65" s="2"/>
      <c r="B65" s="2"/>
      <c r="C65" s="1"/>
      <c r="D65" s="1"/>
      <c r="E65" s="1"/>
      <c r="F65" s="1"/>
      <c r="G65" s="1"/>
      <c r="H65" s="1"/>
      <c r="I65" s="1"/>
    </row>
    <row r="66" spans="1:9" ht="14.25">
      <c r="A66" s="2"/>
      <c r="B66" s="2"/>
      <c r="C66" s="1"/>
      <c r="D66" s="1"/>
      <c r="E66" s="1"/>
      <c r="F66" s="1"/>
      <c r="G66" s="1"/>
      <c r="H66" s="1"/>
      <c r="I66" s="1"/>
    </row>
    <row r="67" spans="1:9" ht="14.25">
      <c r="A67" s="2"/>
      <c r="B67" s="2"/>
      <c r="C67" s="1"/>
      <c r="D67" s="1"/>
      <c r="E67" s="1"/>
      <c r="F67" s="1"/>
      <c r="G67" s="1"/>
      <c r="H67" s="1"/>
      <c r="I67" s="1"/>
    </row>
    <row r="68" spans="1:9" ht="14.25">
      <c r="A68" s="2"/>
      <c r="B68" s="2"/>
      <c r="C68" s="1"/>
      <c r="D68" s="1"/>
      <c r="E68" s="1"/>
      <c r="F68" s="1"/>
      <c r="G68" s="1"/>
      <c r="H68" s="1"/>
      <c r="I68" s="1"/>
    </row>
    <row r="69" spans="1:9" ht="14.25">
      <c r="A69" s="2"/>
      <c r="B69" s="2"/>
      <c r="C69" s="1"/>
      <c r="D69" s="1"/>
      <c r="E69" s="1"/>
      <c r="F69" s="1"/>
      <c r="G69" s="1"/>
      <c r="H69" s="1"/>
      <c r="I69" s="1"/>
    </row>
    <row r="70" spans="1:9" ht="14.25">
      <c r="A70" s="2"/>
      <c r="B70" s="2"/>
      <c r="C70" s="1"/>
      <c r="D70" s="1"/>
      <c r="E70" s="1"/>
      <c r="F70" s="1"/>
      <c r="G70" s="1"/>
      <c r="H70" s="1"/>
      <c r="I70" s="1"/>
    </row>
    <row r="71" spans="1:9" ht="14.25">
      <c r="A71" s="2"/>
      <c r="B71" s="2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</sheetData>
  <sheetProtection/>
  <autoFilter ref="A2:J63"/>
  <mergeCells count="1">
    <mergeCell ref="C1:H1"/>
  </mergeCells>
  <printOptions horizontalCentered="1"/>
  <pageMargins left="0.15748031496062992" right="0.2755905511811024" top="0.35433070866141736" bottom="0.5118110236220472" header="0.2755905511811024" footer="0.4724409448818898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">
      <selection activeCell="B42" sqref="A42:B42"/>
    </sheetView>
  </sheetViews>
  <sheetFormatPr defaultColWidth="9.140625" defaultRowHeight="15"/>
  <cols>
    <col min="1" max="1" width="14.8515625" style="0" customWidth="1"/>
    <col min="2" max="2" width="16.7109375" style="0" customWidth="1"/>
    <col min="3" max="3" width="7.7109375" style="0" customWidth="1"/>
    <col min="4" max="5" width="8.00390625" style="0" customWidth="1"/>
    <col min="6" max="6" width="7.8515625" style="0" customWidth="1"/>
    <col min="7" max="9" width="8.00390625" style="0" customWidth="1"/>
    <col min="10" max="10" width="11.00390625" style="0" customWidth="1"/>
  </cols>
  <sheetData>
    <row r="1" spans="3:8" ht="114.75" customHeight="1">
      <c r="C1" s="52" t="s">
        <v>93</v>
      </c>
      <c r="D1" s="53"/>
      <c r="E1" s="53"/>
      <c r="F1" s="53"/>
      <c r="G1" s="53"/>
      <c r="H1" s="53"/>
    </row>
    <row r="2" spans="1:11" ht="42.75">
      <c r="A2" s="12" t="s">
        <v>0</v>
      </c>
      <c r="B2" s="12" t="s">
        <v>1</v>
      </c>
      <c r="C2" s="12" t="s">
        <v>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89</v>
      </c>
      <c r="J2" s="4" t="s">
        <v>91</v>
      </c>
      <c r="K2" s="3"/>
    </row>
    <row r="3" spans="1:10" ht="14.25">
      <c r="A3" s="57" t="s">
        <v>10</v>
      </c>
      <c r="B3" s="57" t="s">
        <v>11</v>
      </c>
      <c r="C3" s="59">
        <v>232</v>
      </c>
      <c r="D3" s="60">
        <v>0.007719907407407408</v>
      </c>
      <c r="E3" s="60">
        <v>0.007905092592592592</v>
      </c>
      <c r="F3" s="60">
        <v>0.007905092592592592</v>
      </c>
      <c r="G3" s="60">
        <v>0.008078703703703704</v>
      </c>
      <c r="H3" s="60">
        <v>0.007777777777777777</v>
      </c>
      <c r="I3" s="60">
        <f aca="true" t="shared" si="0" ref="I3:I34">SUM(D3:H3)</f>
        <v>0.039386574074074074</v>
      </c>
      <c r="J3" s="61"/>
    </row>
    <row r="4" spans="1:10" ht="14.25">
      <c r="A4" s="57" t="s">
        <v>8</v>
      </c>
      <c r="B4" s="57" t="s">
        <v>9</v>
      </c>
      <c r="C4" s="59">
        <v>237</v>
      </c>
      <c r="D4" s="60">
        <v>0.007754629629629629</v>
      </c>
      <c r="E4" s="60">
        <v>0.007847222222222222</v>
      </c>
      <c r="F4" s="60">
        <v>0.007916666666666667</v>
      </c>
      <c r="G4" s="60">
        <v>0.008078703703703704</v>
      </c>
      <c r="H4" s="60">
        <v>0.0078125</v>
      </c>
      <c r="I4" s="60">
        <f t="shared" si="0"/>
        <v>0.03940972222222222</v>
      </c>
      <c r="J4" s="61"/>
    </row>
    <row r="5" spans="1:10" ht="14.25">
      <c r="A5" s="57" t="s">
        <v>87</v>
      </c>
      <c r="B5" s="57" t="s">
        <v>88</v>
      </c>
      <c r="C5" s="59">
        <v>241</v>
      </c>
      <c r="D5" s="60">
        <v>0.0077314814814814815</v>
      </c>
      <c r="E5" s="60">
        <v>0.008113425925925925</v>
      </c>
      <c r="F5" s="60">
        <v>0.00829861111111111</v>
      </c>
      <c r="G5" s="60">
        <v>0.008310185185185186</v>
      </c>
      <c r="H5" s="60">
        <v>0.008217592592592594</v>
      </c>
      <c r="I5" s="60">
        <f t="shared" si="0"/>
        <v>0.040671296296296296</v>
      </c>
      <c r="J5" s="61"/>
    </row>
    <row r="6" spans="1:10" ht="14.25">
      <c r="A6" s="20" t="s">
        <v>23</v>
      </c>
      <c r="B6" s="20" t="s">
        <v>22</v>
      </c>
      <c r="C6" s="27">
        <v>261</v>
      </c>
      <c r="D6" s="15">
        <v>0.008206018518518519</v>
      </c>
      <c r="E6" s="15">
        <v>0.008703703703703703</v>
      </c>
      <c r="F6" s="15">
        <v>0.00866898148148148</v>
      </c>
      <c r="G6" s="15">
        <v>0.008611111111111111</v>
      </c>
      <c r="H6" s="27"/>
      <c r="I6" s="15">
        <f t="shared" si="0"/>
        <v>0.03418981481481481</v>
      </c>
      <c r="J6" s="16"/>
    </row>
    <row r="7" spans="1:10" ht="14.25">
      <c r="A7" s="20" t="s">
        <v>38</v>
      </c>
      <c r="B7" s="20" t="s">
        <v>31</v>
      </c>
      <c r="C7" s="27">
        <v>243</v>
      </c>
      <c r="D7" s="15">
        <v>0.008530092592592593</v>
      </c>
      <c r="E7" s="15">
        <v>0.008935185185185187</v>
      </c>
      <c r="F7" s="15">
        <v>0.008865740740740742</v>
      </c>
      <c r="G7" s="15">
        <v>0.009143518518518518</v>
      </c>
      <c r="H7" s="27"/>
      <c r="I7" s="15">
        <f t="shared" si="0"/>
        <v>0.03547453703703704</v>
      </c>
      <c r="J7" s="16"/>
    </row>
    <row r="8" spans="1:10" ht="14.25">
      <c r="A8" s="20" t="s">
        <v>37</v>
      </c>
      <c r="B8" s="20" t="s">
        <v>36</v>
      </c>
      <c r="C8" s="27">
        <v>258</v>
      </c>
      <c r="D8" s="15">
        <v>0.008888888888888889</v>
      </c>
      <c r="E8" s="15">
        <v>0.00917824074074074</v>
      </c>
      <c r="F8" s="15">
        <v>0.009293981481481481</v>
      </c>
      <c r="G8" s="15">
        <v>0.009247685185185185</v>
      </c>
      <c r="H8" s="27"/>
      <c r="I8" s="15">
        <f t="shared" si="0"/>
        <v>0.03660879629629629</v>
      </c>
      <c r="J8" s="16"/>
    </row>
    <row r="9" spans="1:10" ht="14.25">
      <c r="A9" s="20" t="s">
        <v>34</v>
      </c>
      <c r="B9" s="20" t="s">
        <v>35</v>
      </c>
      <c r="C9" s="27">
        <v>247</v>
      </c>
      <c r="D9" s="15">
        <v>0.00849537037037037</v>
      </c>
      <c r="E9" s="15">
        <v>0.009328703703703704</v>
      </c>
      <c r="F9" s="15">
        <v>0.009618055555555555</v>
      </c>
      <c r="G9" s="32">
        <v>0.009189814814814814</v>
      </c>
      <c r="H9" s="27"/>
      <c r="I9" s="15">
        <f t="shared" si="0"/>
        <v>0.03663194444444444</v>
      </c>
      <c r="J9" s="16"/>
    </row>
    <row r="10" spans="1:10" ht="14.25">
      <c r="A10" s="20" t="s">
        <v>32</v>
      </c>
      <c r="B10" s="20" t="s">
        <v>33</v>
      </c>
      <c r="C10" s="27">
        <v>238</v>
      </c>
      <c r="D10" s="15">
        <v>0.008958333333333334</v>
      </c>
      <c r="E10" s="15">
        <v>0.009212962962962963</v>
      </c>
      <c r="F10" s="15">
        <v>0.009722222222222222</v>
      </c>
      <c r="G10" s="15">
        <v>0.009317129629629628</v>
      </c>
      <c r="H10" s="27"/>
      <c r="I10" s="15">
        <f t="shared" si="0"/>
        <v>0.037210648148148145</v>
      </c>
      <c r="J10" s="16"/>
    </row>
    <row r="11" spans="1:10" ht="14.25">
      <c r="A11" s="22" t="s">
        <v>137</v>
      </c>
      <c r="B11" s="22" t="s">
        <v>100</v>
      </c>
      <c r="C11" s="21">
        <v>211</v>
      </c>
      <c r="D11" s="26">
        <v>0.008773148148148148</v>
      </c>
      <c r="E11" s="26">
        <v>0.009317129629629628</v>
      </c>
      <c r="F11" s="26">
        <v>0.009745370370370371</v>
      </c>
      <c r="G11" s="26">
        <v>0.009664351851851851</v>
      </c>
      <c r="H11" s="21"/>
      <c r="I11" s="15">
        <f t="shared" si="0"/>
        <v>0.03749999999999999</v>
      </c>
      <c r="J11" s="16"/>
    </row>
    <row r="12" spans="1:10" ht="14.25">
      <c r="A12" s="20" t="s">
        <v>41</v>
      </c>
      <c r="B12" s="20" t="s">
        <v>42</v>
      </c>
      <c r="C12" s="27">
        <v>259</v>
      </c>
      <c r="D12" s="15">
        <v>0.009212962962962963</v>
      </c>
      <c r="E12" s="15">
        <v>0.00949074074074074</v>
      </c>
      <c r="F12" s="15">
        <v>0.009571759259259259</v>
      </c>
      <c r="G12" s="15">
        <v>0.009837962962962963</v>
      </c>
      <c r="H12" s="27"/>
      <c r="I12" s="15">
        <f t="shared" si="0"/>
        <v>0.038113425925925926</v>
      </c>
      <c r="J12" s="16"/>
    </row>
    <row r="13" spans="1:10" ht="14.25">
      <c r="A13" s="20" t="s">
        <v>72</v>
      </c>
      <c r="B13" s="20" t="s">
        <v>73</v>
      </c>
      <c r="C13" s="27">
        <v>242</v>
      </c>
      <c r="D13" s="15">
        <v>0.009317129629629628</v>
      </c>
      <c r="E13" s="15">
        <v>0.009699074074074074</v>
      </c>
      <c r="F13" s="15">
        <v>0.009837962962962963</v>
      </c>
      <c r="G13" s="15">
        <v>0.009907407407407408</v>
      </c>
      <c r="H13" s="27"/>
      <c r="I13" s="15">
        <f t="shared" si="0"/>
        <v>0.03876157407407407</v>
      </c>
      <c r="J13" s="16"/>
    </row>
    <row r="14" spans="1:10" ht="14.25">
      <c r="A14" s="20" t="s">
        <v>56</v>
      </c>
      <c r="B14" s="20" t="s">
        <v>54</v>
      </c>
      <c r="C14" s="27">
        <v>275</v>
      </c>
      <c r="D14" s="15">
        <v>0.009340277777777777</v>
      </c>
      <c r="E14" s="15">
        <v>0.009606481481481481</v>
      </c>
      <c r="F14" s="15">
        <v>0.010486111111111111</v>
      </c>
      <c r="G14" s="15">
        <v>0.010104166666666668</v>
      </c>
      <c r="H14" s="27"/>
      <c r="I14" s="15">
        <f t="shared" si="0"/>
        <v>0.03953703703703704</v>
      </c>
      <c r="J14" s="16"/>
    </row>
    <row r="15" spans="1:10" ht="14.25">
      <c r="A15" s="20" t="s">
        <v>46</v>
      </c>
      <c r="B15" s="20" t="s">
        <v>47</v>
      </c>
      <c r="C15" s="27">
        <v>255</v>
      </c>
      <c r="D15" s="15">
        <v>0.009745370370370371</v>
      </c>
      <c r="E15" s="15">
        <v>0.009976851851851853</v>
      </c>
      <c r="F15" s="15">
        <v>0.010034722222222221</v>
      </c>
      <c r="G15" s="32">
        <v>0.010069444444444445</v>
      </c>
      <c r="H15" s="27"/>
      <c r="I15" s="15">
        <f t="shared" si="0"/>
        <v>0.03982638888888889</v>
      </c>
      <c r="J15" s="16"/>
    </row>
    <row r="16" spans="1:10" ht="14.25">
      <c r="A16" s="22" t="s">
        <v>151</v>
      </c>
      <c r="B16" s="22" t="s">
        <v>152</v>
      </c>
      <c r="C16" s="21">
        <v>197</v>
      </c>
      <c r="D16" s="26">
        <v>0.009814814814814814</v>
      </c>
      <c r="E16" s="26">
        <v>0.009988425925925927</v>
      </c>
      <c r="F16" s="26">
        <v>0.010185185185185184</v>
      </c>
      <c r="G16" s="26">
        <v>0.010277777777777778</v>
      </c>
      <c r="H16" s="21"/>
      <c r="I16" s="15">
        <f t="shared" si="0"/>
        <v>0.04026620370370371</v>
      </c>
      <c r="J16" s="16"/>
    </row>
    <row r="17" spans="1:11" ht="14.25">
      <c r="A17" s="20" t="s">
        <v>83</v>
      </c>
      <c r="B17" s="20" t="s">
        <v>84</v>
      </c>
      <c r="C17" s="27">
        <v>245</v>
      </c>
      <c r="D17" s="15">
        <v>0.009884259259259258</v>
      </c>
      <c r="E17" s="15">
        <v>0.010300925925925927</v>
      </c>
      <c r="F17" s="15">
        <v>0.010185185185185184</v>
      </c>
      <c r="G17" s="35">
        <v>0.01019675925925926</v>
      </c>
      <c r="H17" s="27"/>
      <c r="I17" s="15">
        <f t="shared" si="0"/>
        <v>0.04056712962962963</v>
      </c>
      <c r="J17" s="16"/>
      <c r="K17" s="44"/>
    </row>
    <row r="18" spans="1:11" ht="14.25">
      <c r="A18" s="22" t="s">
        <v>166</v>
      </c>
      <c r="B18" s="22" t="s">
        <v>104</v>
      </c>
      <c r="C18" s="21">
        <v>203</v>
      </c>
      <c r="D18" s="26">
        <v>0.009837962962962963</v>
      </c>
      <c r="E18" s="26">
        <v>0.009976851851851853</v>
      </c>
      <c r="F18" s="26">
        <v>0.01042824074074074</v>
      </c>
      <c r="G18" s="26">
        <v>0.010381944444444444</v>
      </c>
      <c r="H18" s="21"/>
      <c r="I18" s="15">
        <f t="shared" si="0"/>
        <v>0.040625</v>
      </c>
      <c r="J18" s="16"/>
      <c r="K18" s="44"/>
    </row>
    <row r="19" spans="1:10" ht="14.25">
      <c r="A19" s="22" t="s">
        <v>153</v>
      </c>
      <c r="B19" s="22" t="s">
        <v>154</v>
      </c>
      <c r="C19" s="21">
        <v>196</v>
      </c>
      <c r="D19" s="26">
        <v>0.009791666666666666</v>
      </c>
      <c r="E19" s="26">
        <v>0.009988425925925927</v>
      </c>
      <c r="F19" s="26">
        <v>0.01045138888888889</v>
      </c>
      <c r="G19" s="26">
        <v>0.010694444444444444</v>
      </c>
      <c r="H19" s="21"/>
      <c r="I19" s="15">
        <f t="shared" si="0"/>
        <v>0.04092592592592593</v>
      </c>
      <c r="J19" s="16"/>
    </row>
    <row r="20" spans="1:10" ht="14.25">
      <c r="A20" s="20" t="s">
        <v>14</v>
      </c>
      <c r="B20" s="20" t="s">
        <v>15</v>
      </c>
      <c r="C20" s="27">
        <v>263</v>
      </c>
      <c r="D20" s="15">
        <v>0.00912037037037037</v>
      </c>
      <c r="E20" s="15">
        <v>0.009560185185185185</v>
      </c>
      <c r="F20" s="15">
        <v>0.009710648148148147</v>
      </c>
      <c r="G20" s="27"/>
      <c r="H20" s="27"/>
      <c r="I20" s="15">
        <f t="shared" si="0"/>
        <v>0.028391203703703703</v>
      </c>
      <c r="J20" s="16"/>
    </row>
    <row r="21" spans="1:10" ht="14.25">
      <c r="A21" s="20" t="s">
        <v>39</v>
      </c>
      <c r="B21" s="20" t="s">
        <v>40</v>
      </c>
      <c r="C21" s="27">
        <v>239</v>
      </c>
      <c r="D21" s="15">
        <v>0.009236111111111112</v>
      </c>
      <c r="E21" s="15">
        <v>0.010381944444444444</v>
      </c>
      <c r="F21" s="15">
        <v>0.011064814814814814</v>
      </c>
      <c r="G21" s="15"/>
      <c r="H21" s="27"/>
      <c r="I21" s="15">
        <f t="shared" si="0"/>
        <v>0.030682870370370367</v>
      </c>
      <c r="J21" s="16"/>
    </row>
    <row r="22" spans="1:10" ht="14.25">
      <c r="A22" s="20" t="s">
        <v>51</v>
      </c>
      <c r="B22" s="20" t="s">
        <v>52</v>
      </c>
      <c r="C22" s="27">
        <v>230</v>
      </c>
      <c r="D22" s="15">
        <v>0.009560185185185185</v>
      </c>
      <c r="E22" s="15">
        <v>0.010532407407407407</v>
      </c>
      <c r="F22" s="15">
        <v>0.01085648148148148</v>
      </c>
      <c r="G22" s="15"/>
      <c r="H22" s="15"/>
      <c r="I22" s="15">
        <f t="shared" si="0"/>
        <v>0.030949074074074073</v>
      </c>
      <c r="J22" s="16"/>
    </row>
    <row r="23" spans="1:11" ht="14.25">
      <c r="A23" s="20" t="s">
        <v>50</v>
      </c>
      <c r="B23" s="20" t="s">
        <v>61</v>
      </c>
      <c r="C23" s="27">
        <v>281</v>
      </c>
      <c r="D23" s="15">
        <v>0.010474537037037037</v>
      </c>
      <c r="E23" s="15">
        <v>0.010590277777777777</v>
      </c>
      <c r="F23" s="15">
        <v>0.010798611111111111</v>
      </c>
      <c r="G23" s="15"/>
      <c r="H23" s="27"/>
      <c r="I23" s="15">
        <f t="shared" si="0"/>
        <v>0.03186342592592593</v>
      </c>
      <c r="J23" s="16"/>
      <c r="K23" s="44"/>
    </row>
    <row r="24" spans="1:10" ht="14.25">
      <c r="A24" s="20" t="s">
        <v>20</v>
      </c>
      <c r="B24" s="20" t="s">
        <v>21</v>
      </c>
      <c r="C24" s="27">
        <v>277</v>
      </c>
      <c r="D24" s="15">
        <v>0.010659722222222221</v>
      </c>
      <c r="E24" s="15">
        <v>0.010474537037037037</v>
      </c>
      <c r="F24" s="15">
        <v>0.010902777777777777</v>
      </c>
      <c r="G24" s="27"/>
      <c r="H24" s="27"/>
      <c r="I24" s="15">
        <f t="shared" si="0"/>
        <v>0.03203703703703704</v>
      </c>
      <c r="J24" s="16"/>
    </row>
    <row r="25" spans="1:10" ht="14.25">
      <c r="A25" s="20" t="s">
        <v>81</v>
      </c>
      <c r="B25" s="20" t="s">
        <v>82</v>
      </c>
      <c r="C25" s="27">
        <v>278</v>
      </c>
      <c r="D25" s="15">
        <v>0.010775462962962964</v>
      </c>
      <c r="E25" s="15">
        <v>0.01054398148148148</v>
      </c>
      <c r="F25" s="15">
        <v>0.010902777777777777</v>
      </c>
      <c r="G25" s="27"/>
      <c r="H25" s="27"/>
      <c r="I25" s="15">
        <f t="shared" si="0"/>
        <v>0.03222222222222222</v>
      </c>
      <c r="J25" s="16"/>
    </row>
    <row r="26" spans="1:10" ht="14.25">
      <c r="A26" s="22" t="s">
        <v>109</v>
      </c>
      <c r="B26" s="22" t="s">
        <v>110</v>
      </c>
      <c r="C26" s="21">
        <v>216</v>
      </c>
      <c r="D26" s="26">
        <v>0.010717592592592593</v>
      </c>
      <c r="E26" s="26">
        <v>0.011006944444444444</v>
      </c>
      <c r="F26" s="26">
        <v>0.011319444444444444</v>
      </c>
      <c r="G26" s="21"/>
      <c r="H26" s="21"/>
      <c r="I26" s="15">
        <f t="shared" si="0"/>
        <v>0.03304398148148148</v>
      </c>
      <c r="J26" s="16"/>
    </row>
    <row r="27" spans="1:10" ht="14.25">
      <c r="A27" s="20" t="s">
        <v>150</v>
      </c>
      <c r="B27" s="28" t="s">
        <v>63</v>
      </c>
      <c r="C27" s="27">
        <v>236</v>
      </c>
      <c r="D27" s="15">
        <v>0.010694444444444444</v>
      </c>
      <c r="E27" s="15">
        <v>0.011006944444444444</v>
      </c>
      <c r="F27" s="15">
        <v>0.011388888888888888</v>
      </c>
      <c r="G27" s="15"/>
      <c r="H27" s="27"/>
      <c r="I27" s="15">
        <f t="shared" si="0"/>
        <v>0.033090277777777774</v>
      </c>
      <c r="J27" s="16"/>
    </row>
    <row r="28" spans="1:10" ht="14.25">
      <c r="A28" s="58" t="s">
        <v>122</v>
      </c>
      <c r="B28" s="58" t="s">
        <v>15</v>
      </c>
      <c r="C28" s="21">
        <v>207</v>
      </c>
      <c r="D28" s="26">
        <v>0.01045138888888889</v>
      </c>
      <c r="E28" s="26">
        <v>0.01136574074074074</v>
      </c>
      <c r="F28" s="26">
        <v>0.011608796296296296</v>
      </c>
      <c r="G28" s="21"/>
      <c r="H28" s="21"/>
      <c r="I28" s="60">
        <f t="shared" si="0"/>
        <v>0.03342592592592593</v>
      </c>
      <c r="J28" s="61"/>
    </row>
    <row r="29" spans="1:10" ht="14.25">
      <c r="A29" s="57" t="s">
        <v>57</v>
      </c>
      <c r="B29" s="57" t="s">
        <v>58</v>
      </c>
      <c r="C29" s="59">
        <v>262</v>
      </c>
      <c r="D29" s="60">
        <v>0.012685185185185183</v>
      </c>
      <c r="E29" s="60">
        <v>0.011319444444444444</v>
      </c>
      <c r="F29" s="60">
        <v>0.01113425925925926</v>
      </c>
      <c r="G29" s="59"/>
      <c r="H29" s="59"/>
      <c r="I29" s="60">
        <f t="shared" si="0"/>
        <v>0.035138888888888886</v>
      </c>
      <c r="J29" s="61"/>
    </row>
    <row r="30" spans="1:10" ht="14.25">
      <c r="A30" s="22" t="s">
        <v>155</v>
      </c>
      <c r="B30" s="22" t="s">
        <v>156</v>
      </c>
      <c r="C30" s="21">
        <v>220</v>
      </c>
      <c r="D30" s="26">
        <v>0.011608796296296296</v>
      </c>
      <c r="E30" s="26">
        <v>0.012349537037037039</v>
      </c>
      <c r="F30" s="26">
        <v>0.012256944444444444</v>
      </c>
      <c r="G30" s="21"/>
      <c r="H30" s="21"/>
      <c r="I30" s="15">
        <f t="shared" si="0"/>
        <v>0.03621527777777778</v>
      </c>
      <c r="J30" s="16"/>
    </row>
    <row r="31" spans="1:10" ht="14.25">
      <c r="A31" s="20" t="s">
        <v>59</v>
      </c>
      <c r="B31" s="20" t="s">
        <v>60</v>
      </c>
      <c r="C31" s="27">
        <v>266</v>
      </c>
      <c r="D31" s="15">
        <v>0.012048611111111112</v>
      </c>
      <c r="E31" s="15">
        <v>0.012407407407407409</v>
      </c>
      <c r="F31" s="15">
        <v>0.012048611111111112</v>
      </c>
      <c r="G31" s="27"/>
      <c r="H31" s="27"/>
      <c r="I31" s="15">
        <f t="shared" si="0"/>
        <v>0.03650462962962964</v>
      </c>
      <c r="J31" s="16"/>
    </row>
    <row r="32" spans="1:10" ht="14.25">
      <c r="A32" s="20" t="s">
        <v>76</v>
      </c>
      <c r="B32" s="20" t="s">
        <v>77</v>
      </c>
      <c r="C32" s="27">
        <v>234</v>
      </c>
      <c r="D32" s="15">
        <v>0.011909722222222223</v>
      </c>
      <c r="E32" s="15">
        <v>0.012534722222222223</v>
      </c>
      <c r="F32" s="15">
        <v>0.01207175925925926</v>
      </c>
      <c r="G32" s="15"/>
      <c r="H32" s="27"/>
      <c r="I32" s="15">
        <f t="shared" si="0"/>
        <v>0.036516203703703703</v>
      </c>
      <c r="J32" s="16"/>
    </row>
    <row r="33" spans="1:10" ht="14.25">
      <c r="A33" s="20" t="s">
        <v>66</v>
      </c>
      <c r="B33" s="20" t="s">
        <v>67</v>
      </c>
      <c r="C33" s="27">
        <v>240</v>
      </c>
      <c r="D33" s="15">
        <v>0.012210648148148146</v>
      </c>
      <c r="E33" s="15">
        <v>0.012395833333333335</v>
      </c>
      <c r="F33" s="15">
        <v>0.012048611111111112</v>
      </c>
      <c r="G33" s="15"/>
      <c r="H33" s="27"/>
      <c r="I33" s="15">
        <f t="shared" si="0"/>
        <v>0.03665509259259259</v>
      </c>
      <c r="J33" s="16"/>
    </row>
    <row r="34" spans="1:10" ht="14.25">
      <c r="A34" s="22" t="s">
        <v>157</v>
      </c>
      <c r="B34" s="22" t="s">
        <v>158</v>
      </c>
      <c r="C34" s="21">
        <v>199</v>
      </c>
      <c r="D34" s="26">
        <v>0.012152777777777778</v>
      </c>
      <c r="E34" s="26">
        <v>0.012430555555555554</v>
      </c>
      <c r="F34" s="26">
        <v>0.01230324074074074</v>
      </c>
      <c r="G34" s="26"/>
      <c r="H34" s="21"/>
      <c r="I34" s="15">
        <f t="shared" si="0"/>
        <v>0.03688657407407407</v>
      </c>
      <c r="J34" s="16"/>
    </row>
    <row r="35" spans="1:10" ht="14.25">
      <c r="A35" s="20" t="s">
        <v>68</v>
      </c>
      <c r="B35" s="20" t="s">
        <v>69</v>
      </c>
      <c r="C35" s="27">
        <v>235</v>
      </c>
      <c r="D35" s="15">
        <v>0.011944444444444445</v>
      </c>
      <c r="E35" s="15">
        <v>0.012430555555555554</v>
      </c>
      <c r="F35" s="15">
        <v>0.012546296296296297</v>
      </c>
      <c r="G35" s="15"/>
      <c r="H35" s="27"/>
      <c r="I35" s="15">
        <f aca="true" t="shared" si="1" ref="I35:I66">SUM(D35:H35)</f>
        <v>0.0369212962962963</v>
      </c>
      <c r="J35" s="16"/>
    </row>
    <row r="36" spans="1:10" ht="14.25">
      <c r="A36" s="22" t="s">
        <v>113</v>
      </c>
      <c r="B36" s="22" t="s">
        <v>114</v>
      </c>
      <c r="C36" s="21">
        <v>214</v>
      </c>
      <c r="D36" s="26">
        <v>0.01207175925925926</v>
      </c>
      <c r="E36" s="26">
        <v>0.011898148148148149</v>
      </c>
      <c r="F36" s="26">
        <v>0.01298611111111111</v>
      </c>
      <c r="G36" s="21"/>
      <c r="H36" s="21"/>
      <c r="I36" s="15">
        <f t="shared" si="1"/>
        <v>0.03695601851851852</v>
      </c>
      <c r="J36" s="16"/>
    </row>
    <row r="37" spans="1:10" ht="14.25">
      <c r="A37" s="22" t="s">
        <v>136</v>
      </c>
      <c r="B37" s="22" t="s">
        <v>108</v>
      </c>
      <c r="C37" s="21">
        <v>210</v>
      </c>
      <c r="D37" s="26">
        <v>0.013877314814814815</v>
      </c>
      <c r="E37" s="26">
        <v>0.015208333333333332</v>
      </c>
      <c r="F37" s="26">
        <v>0.010891203703703703</v>
      </c>
      <c r="G37" s="21"/>
      <c r="H37" s="21"/>
      <c r="I37" s="15">
        <f t="shared" si="1"/>
        <v>0.03997685185185185</v>
      </c>
      <c r="J37" s="16"/>
    </row>
    <row r="38" spans="1:10" ht="14.25">
      <c r="A38" s="20" t="s">
        <v>30</v>
      </c>
      <c r="B38" s="20" t="s">
        <v>31</v>
      </c>
      <c r="C38" s="27">
        <v>244</v>
      </c>
      <c r="D38" s="15">
        <v>0.0084375</v>
      </c>
      <c r="E38" s="15">
        <v>0.010486111111111111</v>
      </c>
      <c r="F38" s="15"/>
      <c r="G38" s="8"/>
      <c r="H38" s="27"/>
      <c r="I38" s="15">
        <f t="shared" si="1"/>
        <v>0.018923611111111113</v>
      </c>
      <c r="J38" s="16"/>
    </row>
    <row r="39" spans="1:10" ht="14.25">
      <c r="A39" s="22" t="s">
        <v>118</v>
      </c>
      <c r="B39" s="22" t="s">
        <v>119</v>
      </c>
      <c r="C39" s="21">
        <v>201</v>
      </c>
      <c r="D39" s="26">
        <v>0.01074074074074074</v>
      </c>
      <c r="E39" s="26">
        <v>0.014594907407407405</v>
      </c>
      <c r="F39" s="21"/>
      <c r="G39" s="21"/>
      <c r="H39" s="21"/>
      <c r="I39" s="15">
        <f t="shared" si="1"/>
        <v>0.025335648148148145</v>
      </c>
      <c r="J39" s="16"/>
    </row>
    <row r="40" spans="1:11" ht="14.25">
      <c r="A40" s="20" t="s">
        <v>74</v>
      </c>
      <c r="B40" s="20" t="s">
        <v>75</v>
      </c>
      <c r="C40" s="27">
        <v>233</v>
      </c>
      <c r="D40" s="15">
        <v>0.013368055555555557</v>
      </c>
      <c r="E40" s="15">
        <v>0.014155092592592592</v>
      </c>
      <c r="F40" s="18">
        <v>0.014259259259259261</v>
      </c>
      <c r="G40" s="15"/>
      <c r="H40" s="27"/>
      <c r="I40" s="18">
        <f t="shared" si="1"/>
        <v>0.041782407407407414</v>
      </c>
      <c r="J40" s="16">
        <f>SUM(D40:E40)</f>
        <v>0.02752314814814815</v>
      </c>
      <c r="K40" s="44"/>
    </row>
    <row r="41" spans="1:10" ht="14.25">
      <c r="A41" s="22" t="s">
        <v>159</v>
      </c>
      <c r="B41" s="22" t="s">
        <v>108</v>
      </c>
      <c r="C41" s="21">
        <v>179</v>
      </c>
      <c r="D41" s="26">
        <v>0.013912037037037037</v>
      </c>
      <c r="E41" s="26">
        <v>0.015092592592592593</v>
      </c>
      <c r="F41" s="21"/>
      <c r="G41" s="21"/>
      <c r="H41" s="21"/>
      <c r="I41" s="15">
        <f t="shared" si="1"/>
        <v>0.02900462962962963</v>
      </c>
      <c r="J41" s="16"/>
    </row>
    <row r="42" spans="1:10" ht="14.25">
      <c r="A42" s="58" t="s">
        <v>161</v>
      </c>
      <c r="B42" s="58" t="s">
        <v>162</v>
      </c>
      <c r="C42" s="21">
        <v>219</v>
      </c>
      <c r="D42" s="26">
        <v>0.009965277777777778</v>
      </c>
      <c r="E42" s="21"/>
      <c r="F42" s="21"/>
      <c r="G42" s="21"/>
      <c r="H42" s="21"/>
      <c r="I42" s="15">
        <f t="shared" si="1"/>
        <v>0.009965277777777778</v>
      </c>
      <c r="J42" s="16"/>
    </row>
    <row r="43" spans="1:10" ht="14.25">
      <c r="A43" s="22" t="s">
        <v>160</v>
      </c>
      <c r="B43" s="22" t="s">
        <v>125</v>
      </c>
      <c r="C43" s="21">
        <v>198</v>
      </c>
      <c r="D43" s="26">
        <v>0.020358796296296295</v>
      </c>
      <c r="E43" s="21"/>
      <c r="F43" s="21"/>
      <c r="G43" s="21"/>
      <c r="H43" s="21"/>
      <c r="I43" s="15">
        <f t="shared" si="1"/>
        <v>0.020358796296296295</v>
      </c>
      <c r="J43" s="16"/>
    </row>
    <row r="44" spans="1:10" ht="14.25">
      <c r="A44" s="22" t="s">
        <v>132</v>
      </c>
      <c r="B44" s="22" t="s">
        <v>125</v>
      </c>
      <c r="C44" s="21">
        <v>202</v>
      </c>
      <c r="D44" s="26">
        <v>0.02054398148148148</v>
      </c>
      <c r="E44" s="21"/>
      <c r="F44" s="21"/>
      <c r="G44" s="21"/>
      <c r="H44" s="21"/>
      <c r="I44" s="15">
        <f t="shared" si="1"/>
        <v>0.02054398148148148</v>
      </c>
      <c r="J44" s="16"/>
    </row>
    <row r="45" spans="1:10" ht="14.25">
      <c r="A45" s="22" t="s">
        <v>131</v>
      </c>
      <c r="B45" s="22" t="s">
        <v>106</v>
      </c>
      <c r="C45" s="21">
        <v>200</v>
      </c>
      <c r="D45" s="7" t="s">
        <v>129</v>
      </c>
      <c r="E45" s="21"/>
      <c r="F45" s="21"/>
      <c r="G45" s="21"/>
      <c r="H45" s="21"/>
      <c r="I45" s="15">
        <f t="shared" si="1"/>
        <v>0</v>
      </c>
      <c r="J45" s="16"/>
    </row>
    <row r="46" spans="1:10" ht="14.25">
      <c r="A46" s="22" t="s">
        <v>120</v>
      </c>
      <c r="B46" s="22" t="s">
        <v>134</v>
      </c>
      <c r="C46" s="21">
        <v>204</v>
      </c>
      <c r="D46" s="7" t="s">
        <v>129</v>
      </c>
      <c r="E46" s="21"/>
      <c r="F46" s="21"/>
      <c r="G46" s="21"/>
      <c r="H46" s="21"/>
      <c r="I46" s="15">
        <f t="shared" si="1"/>
        <v>0</v>
      </c>
      <c r="J46" s="27"/>
    </row>
    <row r="47" spans="1:10" ht="14.25">
      <c r="A47" s="22" t="s">
        <v>87</v>
      </c>
      <c r="B47" s="22" t="s">
        <v>69</v>
      </c>
      <c r="C47" s="21">
        <v>205</v>
      </c>
      <c r="D47" s="7" t="s">
        <v>129</v>
      </c>
      <c r="E47" s="21"/>
      <c r="F47" s="21"/>
      <c r="G47" s="21"/>
      <c r="H47" s="21"/>
      <c r="I47" s="15">
        <f t="shared" si="1"/>
        <v>0</v>
      </c>
      <c r="J47" s="27"/>
    </row>
    <row r="48" spans="1:10" ht="14.25">
      <c r="A48" s="22" t="s">
        <v>135</v>
      </c>
      <c r="B48" s="22" t="s">
        <v>117</v>
      </c>
      <c r="C48" s="21">
        <v>206</v>
      </c>
      <c r="D48" s="7" t="s">
        <v>129</v>
      </c>
      <c r="E48" s="21"/>
      <c r="F48" s="21"/>
      <c r="G48" s="21"/>
      <c r="H48" s="21"/>
      <c r="I48" s="15">
        <f t="shared" si="1"/>
        <v>0</v>
      </c>
      <c r="J48" s="16"/>
    </row>
    <row r="49" spans="1:10" ht="14.25">
      <c r="A49" s="22" t="s">
        <v>127</v>
      </c>
      <c r="B49" s="22" t="s">
        <v>128</v>
      </c>
      <c r="C49" s="21">
        <v>209</v>
      </c>
      <c r="D49" s="7" t="s">
        <v>129</v>
      </c>
      <c r="E49" s="21"/>
      <c r="F49" s="21"/>
      <c r="G49" s="36"/>
      <c r="H49" s="21"/>
      <c r="I49" s="15">
        <f t="shared" si="1"/>
        <v>0</v>
      </c>
      <c r="J49" s="27"/>
    </row>
    <row r="50" spans="1:10" ht="14.25">
      <c r="A50" s="22" t="s">
        <v>115</v>
      </c>
      <c r="B50" s="22" t="s">
        <v>114</v>
      </c>
      <c r="C50" s="21">
        <v>212</v>
      </c>
      <c r="D50" s="7" t="s">
        <v>129</v>
      </c>
      <c r="E50" s="21"/>
      <c r="F50" s="21"/>
      <c r="G50" s="21"/>
      <c r="H50" s="21"/>
      <c r="I50" s="15">
        <f t="shared" si="1"/>
        <v>0</v>
      </c>
      <c r="J50" s="27"/>
    </row>
    <row r="51" spans="1:10" ht="14.25">
      <c r="A51" s="22" t="s">
        <v>111</v>
      </c>
      <c r="B51" s="22" t="s">
        <v>112</v>
      </c>
      <c r="C51" s="21">
        <v>215</v>
      </c>
      <c r="D51" s="7" t="s">
        <v>129</v>
      </c>
      <c r="E51" s="21"/>
      <c r="F51" s="21"/>
      <c r="G51" s="21"/>
      <c r="H51" s="21"/>
      <c r="I51" s="15">
        <f t="shared" si="1"/>
        <v>0</v>
      </c>
      <c r="J51" s="27"/>
    </row>
    <row r="52" spans="1:10" ht="14.25">
      <c r="A52" s="22" t="s">
        <v>138</v>
      </c>
      <c r="B52" s="22" t="s">
        <v>124</v>
      </c>
      <c r="C52" s="21">
        <v>217</v>
      </c>
      <c r="D52" s="7" t="s">
        <v>129</v>
      </c>
      <c r="E52" s="21"/>
      <c r="F52" s="21"/>
      <c r="G52" s="21"/>
      <c r="H52" s="21"/>
      <c r="I52" s="15">
        <f t="shared" si="1"/>
        <v>0</v>
      </c>
      <c r="J52" s="27"/>
    </row>
    <row r="53" spans="1:10" ht="14.25">
      <c r="A53" s="22" t="s">
        <v>139</v>
      </c>
      <c r="B53" s="22" t="s">
        <v>102</v>
      </c>
      <c r="C53" s="21">
        <v>221</v>
      </c>
      <c r="D53" s="7" t="s">
        <v>129</v>
      </c>
      <c r="E53" s="21"/>
      <c r="F53" s="21"/>
      <c r="G53" s="21"/>
      <c r="H53" s="21"/>
      <c r="I53" s="15">
        <f t="shared" si="1"/>
        <v>0</v>
      </c>
      <c r="J53" s="27"/>
    </row>
    <row r="54" spans="1:10" ht="14.25">
      <c r="A54" s="20" t="s">
        <v>78</v>
      </c>
      <c r="B54" s="20" t="s">
        <v>79</v>
      </c>
      <c r="C54" s="27">
        <v>231</v>
      </c>
      <c r="D54" s="7" t="s">
        <v>129</v>
      </c>
      <c r="E54" s="15"/>
      <c r="F54" s="15"/>
      <c r="G54" s="15"/>
      <c r="H54" s="8"/>
      <c r="I54" s="15">
        <f t="shared" si="1"/>
        <v>0</v>
      </c>
      <c r="J54" s="27"/>
    </row>
    <row r="55" spans="1:10" ht="14.25">
      <c r="A55" s="20" t="s">
        <v>26</v>
      </c>
      <c r="B55" s="20" t="s">
        <v>27</v>
      </c>
      <c r="C55" s="27">
        <v>246</v>
      </c>
      <c r="D55" s="7" t="s">
        <v>129</v>
      </c>
      <c r="E55" s="15"/>
      <c r="F55" s="15"/>
      <c r="G55" s="8"/>
      <c r="H55" s="27"/>
      <c r="I55" s="15">
        <f t="shared" si="1"/>
        <v>0</v>
      </c>
      <c r="J55" s="27"/>
    </row>
    <row r="56" spans="1:10" ht="14.25">
      <c r="A56" s="20" t="s">
        <v>85</v>
      </c>
      <c r="B56" s="20" t="s">
        <v>86</v>
      </c>
      <c r="C56" s="27">
        <v>248</v>
      </c>
      <c r="D56" s="7" t="s">
        <v>129</v>
      </c>
      <c r="E56" s="15"/>
      <c r="F56" s="15"/>
      <c r="G56" s="8"/>
      <c r="H56" s="27"/>
      <c r="I56" s="15">
        <f t="shared" si="1"/>
        <v>0</v>
      </c>
      <c r="J56" s="27"/>
    </row>
    <row r="57" spans="1:10" ht="14.25">
      <c r="A57" s="20" t="s">
        <v>18</v>
      </c>
      <c r="B57" s="20" t="s">
        <v>19</v>
      </c>
      <c r="C57" s="27">
        <v>249</v>
      </c>
      <c r="D57" s="7" t="s">
        <v>129</v>
      </c>
      <c r="E57" s="15"/>
      <c r="F57" s="15"/>
      <c r="G57" s="27"/>
      <c r="H57" s="27"/>
      <c r="I57" s="15">
        <f t="shared" si="1"/>
        <v>0</v>
      </c>
      <c r="J57" s="27"/>
    </row>
    <row r="58" spans="1:10" ht="14.25">
      <c r="A58" s="20" t="s">
        <v>64</v>
      </c>
      <c r="B58" s="20" t="s">
        <v>65</v>
      </c>
      <c r="C58" s="27">
        <v>250</v>
      </c>
      <c r="D58" s="7" t="s">
        <v>129</v>
      </c>
      <c r="E58" s="15"/>
      <c r="F58" s="15"/>
      <c r="G58" s="27"/>
      <c r="H58" s="27"/>
      <c r="I58" s="15">
        <f t="shared" si="1"/>
        <v>0</v>
      </c>
      <c r="J58" s="27"/>
    </row>
    <row r="59" spans="1:10" ht="14.25">
      <c r="A59" s="20" t="s">
        <v>53</v>
      </c>
      <c r="B59" s="20" t="s">
        <v>96</v>
      </c>
      <c r="C59" s="27">
        <v>256</v>
      </c>
      <c r="D59" s="7" t="s">
        <v>129</v>
      </c>
      <c r="E59" s="15"/>
      <c r="F59" s="15"/>
      <c r="G59" s="28"/>
      <c r="H59" s="27"/>
      <c r="I59" s="15">
        <f t="shared" si="1"/>
        <v>0</v>
      </c>
      <c r="J59" s="27"/>
    </row>
    <row r="60" spans="1:10" ht="14.25">
      <c r="A60" s="20" t="s">
        <v>16</v>
      </c>
      <c r="B60" s="20" t="s">
        <v>17</v>
      </c>
      <c r="C60" s="27">
        <v>257</v>
      </c>
      <c r="D60" s="7" t="s">
        <v>129</v>
      </c>
      <c r="E60" s="15"/>
      <c r="F60" s="15"/>
      <c r="G60" s="27"/>
      <c r="H60" s="27"/>
      <c r="I60" s="15">
        <f t="shared" si="1"/>
        <v>0</v>
      </c>
      <c r="J60" s="27"/>
    </row>
    <row r="61" spans="1:10" ht="14.25">
      <c r="A61" s="20" t="s">
        <v>70</v>
      </c>
      <c r="B61" s="20" t="s">
        <v>71</v>
      </c>
      <c r="C61" s="27">
        <v>260</v>
      </c>
      <c r="D61" s="7" t="s">
        <v>129</v>
      </c>
      <c r="E61" s="15"/>
      <c r="F61" s="15"/>
      <c r="G61" s="27"/>
      <c r="H61" s="27"/>
      <c r="I61" s="15">
        <f t="shared" si="1"/>
        <v>0</v>
      </c>
      <c r="J61" s="27"/>
    </row>
    <row r="62" spans="1:10" ht="14.25">
      <c r="A62" s="20" t="s">
        <v>80</v>
      </c>
      <c r="B62" s="20" t="s">
        <v>60</v>
      </c>
      <c r="C62" s="27">
        <v>264</v>
      </c>
      <c r="D62" s="7" t="s">
        <v>129</v>
      </c>
      <c r="E62" s="15"/>
      <c r="F62" s="15"/>
      <c r="G62" s="27"/>
      <c r="H62" s="27"/>
      <c r="I62" s="15">
        <f t="shared" si="1"/>
        <v>0</v>
      </c>
      <c r="J62" s="27"/>
    </row>
    <row r="63" spans="1:10" ht="14.25">
      <c r="A63" s="20" t="s">
        <v>45</v>
      </c>
      <c r="B63" s="20" t="s">
        <v>95</v>
      </c>
      <c r="C63" s="27">
        <v>267</v>
      </c>
      <c r="D63" s="7" t="s">
        <v>129</v>
      </c>
      <c r="E63" s="15"/>
      <c r="F63" s="15"/>
      <c r="G63" s="27"/>
      <c r="H63" s="27"/>
      <c r="I63" s="15">
        <f t="shared" si="1"/>
        <v>0</v>
      </c>
      <c r="J63" s="27"/>
    </row>
    <row r="64" spans="1:10" ht="14.25">
      <c r="A64" s="20" t="s">
        <v>48</v>
      </c>
      <c r="B64" s="20" t="s">
        <v>49</v>
      </c>
      <c r="C64" s="27">
        <v>268</v>
      </c>
      <c r="D64" s="7" t="s">
        <v>129</v>
      </c>
      <c r="E64" s="15"/>
      <c r="F64" s="15"/>
      <c r="G64" s="27"/>
      <c r="H64" s="27"/>
      <c r="I64" s="15">
        <f t="shared" si="1"/>
        <v>0</v>
      </c>
      <c r="J64" s="27"/>
    </row>
    <row r="65" spans="1:10" ht="14.25">
      <c r="A65" s="20" t="s">
        <v>24</v>
      </c>
      <c r="B65" s="20" t="s">
        <v>25</v>
      </c>
      <c r="C65" s="27">
        <v>270</v>
      </c>
      <c r="D65" s="7" t="s">
        <v>129</v>
      </c>
      <c r="E65" s="15"/>
      <c r="F65" s="27"/>
      <c r="G65" s="27"/>
      <c r="H65" s="27"/>
      <c r="I65" s="15">
        <f t="shared" si="1"/>
        <v>0</v>
      </c>
      <c r="J65" s="27"/>
    </row>
    <row r="66" spans="1:10" ht="14.25">
      <c r="A66" s="20" t="s">
        <v>50</v>
      </c>
      <c r="B66" s="20" t="s">
        <v>19</v>
      </c>
      <c r="C66" s="27">
        <v>271</v>
      </c>
      <c r="D66" s="7" t="s">
        <v>129</v>
      </c>
      <c r="E66" s="15"/>
      <c r="F66" s="27"/>
      <c r="G66" s="27"/>
      <c r="H66" s="27"/>
      <c r="I66" s="15">
        <f t="shared" si="1"/>
        <v>0</v>
      </c>
      <c r="J66" s="27"/>
    </row>
    <row r="67" spans="1:10" ht="14.25">
      <c r="A67" s="20" t="s">
        <v>43</v>
      </c>
      <c r="B67" s="20" t="s">
        <v>44</v>
      </c>
      <c r="C67" s="27">
        <v>279</v>
      </c>
      <c r="D67" s="7" t="s">
        <v>129</v>
      </c>
      <c r="E67" s="15"/>
      <c r="F67" s="27"/>
      <c r="G67" s="27"/>
      <c r="H67" s="27"/>
      <c r="I67" s="15">
        <f>SUM(D67:H67)</f>
        <v>0</v>
      </c>
      <c r="J67" s="27"/>
    </row>
    <row r="68" spans="1:10" ht="14.25">
      <c r="A68" s="20" t="s">
        <v>12</v>
      </c>
      <c r="B68" s="20" t="s">
        <v>13</v>
      </c>
      <c r="C68" s="27">
        <v>280</v>
      </c>
      <c r="D68" s="7" t="s">
        <v>129</v>
      </c>
      <c r="E68" s="15"/>
      <c r="F68" s="27"/>
      <c r="G68" s="27"/>
      <c r="H68" s="27"/>
      <c r="I68" s="15">
        <f>SUM(D68:H68)</f>
        <v>0</v>
      </c>
      <c r="J68" s="34"/>
    </row>
    <row r="69" spans="1:10" ht="14.25">
      <c r="A69" s="20" t="s">
        <v>28</v>
      </c>
      <c r="B69" s="20" t="s">
        <v>29</v>
      </c>
      <c r="C69" s="27">
        <v>282</v>
      </c>
      <c r="D69" s="7" t="s">
        <v>129</v>
      </c>
      <c r="E69" s="27"/>
      <c r="F69" s="27"/>
      <c r="G69" s="27"/>
      <c r="H69" s="27"/>
      <c r="I69" s="15">
        <f>SUM(D69:H69)</f>
        <v>0</v>
      </c>
      <c r="J69" s="27"/>
    </row>
    <row r="70" ht="15">
      <c r="A70" s="14" t="s">
        <v>92</v>
      </c>
    </row>
    <row r="72" spans="1:9" ht="14.25">
      <c r="A72" s="2"/>
      <c r="B72" s="2"/>
      <c r="C72" s="1"/>
      <c r="D72" s="1"/>
      <c r="E72" s="1"/>
      <c r="F72" s="1"/>
      <c r="G72" s="1"/>
      <c r="H72" s="1"/>
      <c r="I72" s="1"/>
    </row>
    <row r="73" spans="1:9" ht="14.25">
      <c r="A73" s="2"/>
      <c r="B73" s="2"/>
      <c r="C73" s="1"/>
      <c r="D73" s="1"/>
      <c r="E73" s="1"/>
      <c r="F73" s="1"/>
      <c r="G73" s="1"/>
      <c r="H73" s="1"/>
      <c r="I73" s="1"/>
    </row>
    <row r="74" spans="1:9" ht="14.25">
      <c r="A74" s="2"/>
      <c r="B74" s="2"/>
      <c r="C74" s="1"/>
      <c r="D74" s="1"/>
      <c r="E74" s="1"/>
      <c r="F74" s="1"/>
      <c r="G74" s="1"/>
      <c r="H74" s="1"/>
      <c r="I74" s="1"/>
    </row>
    <row r="75" spans="1:9" ht="14.25">
      <c r="A75" s="2"/>
      <c r="B75" s="2"/>
      <c r="C75" s="1"/>
      <c r="D75" s="1"/>
      <c r="E75" s="1"/>
      <c r="F75" s="1"/>
      <c r="G75" s="1"/>
      <c r="H75" s="1"/>
      <c r="I75" s="1"/>
    </row>
    <row r="76" spans="1:9" ht="14.25">
      <c r="A76" s="2"/>
      <c r="B76" s="2"/>
      <c r="C76" s="1"/>
      <c r="D76" s="1"/>
      <c r="E76" s="1"/>
      <c r="F76" s="1"/>
      <c r="G76" s="1"/>
      <c r="H76" s="1"/>
      <c r="I76" s="1"/>
    </row>
    <row r="77" spans="1:9" ht="14.25">
      <c r="A77" s="2"/>
      <c r="B77" s="2"/>
      <c r="C77" s="1"/>
      <c r="D77" s="1"/>
      <c r="E77" s="1"/>
      <c r="F77" s="1"/>
      <c r="G77" s="1"/>
      <c r="H77" s="1"/>
      <c r="I77" s="1"/>
    </row>
    <row r="78" spans="1:9" ht="14.25">
      <c r="A78" s="2"/>
      <c r="B78" s="2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>
      <c r="A187" s="1"/>
      <c r="B187" s="1"/>
      <c r="C187" s="1"/>
      <c r="D187" s="1"/>
      <c r="E187" s="1"/>
      <c r="F187" s="1"/>
      <c r="G187" s="1"/>
      <c r="H187" s="1"/>
      <c r="I187" s="1"/>
    </row>
  </sheetData>
  <sheetProtection/>
  <mergeCells count="1">
    <mergeCell ref="C1:H1"/>
  </mergeCells>
  <printOptions horizontalCentered="1"/>
  <pageMargins left="0.2362204724409449" right="0.15748031496062992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B20" sqref="A20:B20"/>
    </sheetView>
  </sheetViews>
  <sheetFormatPr defaultColWidth="9.140625" defaultRowHeight="15"/>
  <cols>
    <col min="1" max="1" width="12.7109375" style="0" customWidth="1"/>
    <col min="2" max="2" width="16.7109375" style="0" customWidth="1"/>
    <col min="3" max="3" width="7.7109375" style="0" customWidth="1"/>
    <col min="4" max="5" width="8.00390625" style="0" customWidth="1"/>
    <col min="6" max="6" width="7.8515625" style="0" customWidth="1"/>
    <col min="7" max="9" width="8.00390625" style="0" customWidth="1"/>
    <col min="10" max="10" width="11.00390625" style="0" customWidth="1"/>
  </cols>
  <sheetData>
    <row r="1" spans="3:8" ht="99.75" customHeight="1">
      <c r="C1" s="52" t="s">
        <v>94</v>
      </c>
      <c r="D1" s="53"/>
      <c r="E1" s="53"/>
      <c r="F1" s="53"/>
      <c r="G1" s="53"/>
      <c r="H1" s="53"/>
    </row>
    <row r="2" spans="1:11" ht="42.75">
      <c r="A2" s="37" t="s">
        <v>0</v>
      </c>
      <c r="B2" s="37" t="s">
        <v>1</v>
      </c>
      <c r="C2" s="37" t="s">
        <v>7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8" t="s">
        <v>89</v>
      </c>
      <c r="J2" s="33" t="s">
        <v>91</v>
      </c>
      <c r="K2" s="3"/>
    </row>
    <row r="3" spans="1:10" ht="14.25">
      <c r="A3" s="57" t="s">
        <v>10</v>
      </c>
      <c r="B3" s="57" t="s">
        <v>11</v>
      </c>
      <c r="C3" s="27">
        <v>232</v>
      </c>
      <c r="D3" s="15">
        <v>0.007534722222222221</v>
      </c>
      <c r="E3" s="15">
        <v>0.007916666666666667</v>
      </c>
      <c r="F3" s="15">
        <v>0.0078125</v>
      </c>
      <c r="G3" s="15">
        <v>0.008113425925925925</v>
      </c>
      <c r="H3" s="15">
        <v>0.007928240740740741</v>
      </c>
      <c r="I3" s="15">
        <f aca="true" t="shared" si="0" ref="I3:I34">SUM(D3:H3)</f>
        <v>0.03930555555555556</v>
      </c>
      <c r="J3" s="16"/>
    </row>
    <row r="4" spans="1:10" ht="14.25">
      <c r="A4" s="20" t="s">
        <v>23</v>
      </c>
      <c r="B4" s="20" t="s">
        <v>22</v>
      </c>
      <c r="C4" s="27">
        <v>261</v>
      </c>
      <c r="D4" s="15">
        <v>0.008252314814814815</v>
      </c>
      <c r="E4" s="15">
        <v>0.008796296296296297</v>
      </c>
      <c r="F4" s="15">
        <v>0.008784722222222223</v>
      </c>
      <c r="G4" s="15">
        <v>0.008865740740740742</v>
      </c>
      <c r="H4" s="27"/>
      <c r="I4" s="15">
        <f t="shared" si="0"/>
        <v>0.03469907407407408</v>
      </c>
      <c r="J4" s="16"/>
    </row>
    <row r="5" spans="1:10" ht="14.25">
      <c r="A5" s="20" t="s">
        <v>38</v>
      </c>
      <c r="B5" s="20" t="s">
        <v>31</v>
      </c>
      <c r="C5" s="27">
        <v>243</v>
      </c>
      <c r="D5" s="15">
        <v>0.008425925925925925</v>
      </c>
      <c r="E5" s="15">
        <v>0.008877314814814815</v>
      </c>
      <c r="F5" s="15">
        <v>0.008865740740740742</v>
      </c>
      <c r="G5" s="15">
        <v>0.008842592592592591</v>
      </c>
      <c r="H5" s="27"/>
      <c r="I5" s="15">
        <f t="shared" si="0"/>
        <v>0.03501157407407407</v>
      </c>
      <c r="J5" s="16"/>
    </row>
    <row r="6" spans="1:10" ht="14.25">
      <c r="A6" s="57" t="s">
        <v>87</v>
      </c>
      <c r="B6" s="57" t="s">
        <v>88</v>
      </c>
      <c r="C6" s="27">
        <v>241</v>
      </c>
      <c r="D6" s="15">
        <v>0.007673611111111111</v>
      </c>
      <c r="E6" s="15">
        <v>0.011574074074074075</v>
      </c>
      <c r="F6" s="15">
        <v>0.00846064814814815</v>
      </c>
      <c r="G6" s="15">
        <v>0.00837962962962963</v>
      </c>
      <c r="H6" s="15"/>
      <c r="I6" s="15">
        <f t="shared" si="0"/>
        <v>0.03608796296296296</v>
      </c>
      <c r="J6" s="16"/>
    </row>
    <row r="7" spans="1:10" ht="14.25">
      <c r="A7" s="20" t="s">
        <v>32</v>
      </c>
      <c r="B7" s="20" t="s">
        <v>33</v>
      </c>
      <c r="C7" s="27">
        <v>238</v>
      </c>
      <c r="D7" s="15">
        <v>0.008877314814814815</v>
      </c>
      <c r="E7" s="15">
        <v>0.00917824074074074</v>
      </c>
      <c r="F7" s="15">
        <v>0.009236111111111112</v>
      </c>
      <c r="G7" s="15">
        <v>0.009027777777777779</v>
      </c>
      <c r="H7" s="27"/>
      <c r="I7" s="15">
        <f t="shared" si="0"/>
        <v>0.036319444444444446</v>
      </c>
      <c r="J7" s="16"/>
    </row>
    <row r="8" spans="1:10" ht="14.25">
      <c r="A8" s="20" t="s">
        <v>30</v>
      </c>
      <c r="B8" s="20" t="s">
        <v>31</v>
      </c>
      <c r="C8" s="27">
        <v>244</v>
      </c>
      <c r="D8" s="15">
        <v>0.008784722222222223</v>
      </c>
      <c r="E8" s="15">
        <v>0.009085648148148148</v>
      </c>
      <c r="F8" s="15">
        <v>0.009317129629629628</v>
      </c>
      <c r="G8" s="32">
        <v>0.009502314814814816</v>
      </c>
      <c r="H8" s="27"/>
      <c r="I8" s="15">
        <f t="shared" si="0"/>
        <v>0.036689814814814814</v>
      </c>
      <c r="J8" s="27"/>
    </row>
    <row r="9" spans="1:10" ht="14.25">
      <c r="A9" s="39" t="s">
        <v>137</v>
      </c>
      <c r="B9" s="39" t="s">
        <v>100</v>
      </c>
      <c r="C9" s="40">
        <v>211</v>
      </c>
      <c r="D9" s="41">
        <v>0.008923611111111111</v>
      </c>
      <c r="E9" s="41">
        <v>0.009675925925925926</v>
      </c>
      <c r="F9" s="41">
        <v>0.010243055555555556</v>
      </c>
      <c r="G9" s="41">
        <v>0.009456018518518518</v>
      </c>
      <c r="H9" s="40"/>
      <c r="I9" s="15">
        <f t="shared" si="0"/>
        <v>0.03829861111111111</v>
      </c>
      <c r="J9" s="16"/>
    </row>
    <row r="10" spans="1:10" ht="14.25">
      <c r="A10" s="20" t="s">
        <v>41</v>
      </c>
      <c r="B10" s="20" t="s">
        <v>42</v>
      </c>
      <c r="C10" s="27">
        <v>259</v>
      </c>
      <c r="D10" s="15">
        <v>0.009328703703703704</v>
      </c>
      <c r="E10" s="15">
        <v>0.00962962962962963</v>
      </c>
      <c r="F10" s="15">
        <v>0.009780092592592592</v>
      </c>
      <c r="G10" s="15">
        <v>0.009606481481481481</v>
      </c>
      <c r="H10" s="27"/>
      <c r="I10" s="15">
        <f t="shared" si="0"/>
        <v>0.038344907407407404</v>
      </c>
      <c r="J10" s="27"/>
    </row>
    <row r="11" spans="1:10" ht="14.25">
      <c r="A11" s="62" t="s">
        <v>161</v>
      </c>
      <c r="B11" s="62" t="s">
        <v>162</v>
      </c>
      <c r="C11" s="40">
        <v>219</v>
      </c>
      <c r="D11" s="41">
        <v>0.009571759259259259</v>
      </c>
      <c r="E11" s="41">
        <v>0.009652777777777777</v>
      </c>
      <c r="F11" s="41">
        <v>0.009791666666666666</v>
      </c>
      <c r="G11" s="41">
        <v>0.009479166666666667</v>
      </c>
      <c r="H11" s="40"/>
      <c r="I11" s="15">
        <f t="shared" si="0"/>
        <v>0.038495370370370374</v>
      </c>
      <c r="J11" s="16"/>
    </row>
    <row r="12" spans="1:10" ht="14.25">
      <c r="A12" s="20" t="s">
        <v>72</v>
      </c>
      <c r="B12" s="20" t="s">
        <v>73</v>
      </c>
      <c r="C12" s="27">
        <v>242</v>
      </c>
      <c r="D12" s="15">
        <v>0.009293981481481481</v>
      </c>
      <c r="E12" s="15">
        <v>0.009837962962962963</v>
      </c>
      <c r="F12" s="15">
        <v>0.009872685185185186</v>
      </c>
      <c r="G12" s="15">
        <v>0.010046296296296296</v>
      </c>
      <c r="H12" s="27"/>
      <c r="I12" s="15">
        <f t="shared" si="0"/>
        <v>0.039050925925925926</v>
      </c>
      <c r="J12" s="16"/>
    </row>
    <row r="13" spans="1:10" ht="14.25">
      <c r="A13" s="20" t="s">
        <v>46</v>
      </c>
      <c r="B13" s="20" t="s">
        <v>47</v>
      </c>
      <c r="C13" s="27">
        <v>255</v>
      </c>
      <c r="D13" s="15">
        <v>0.009641203703703704</v>
      </c>
      <c r="E13" s="15">
        <v>0.009837962962962963</v>
      </c>
      <c r="F13" s="15">
        <v>0.009976851851851853</v>
      </c>
      <c r="G13" s="32">
        <v>0.009791666666666666</v>
      </c>
      <c r="H13" s="27"/>
      <c r="I13" s="15">
        <f t="shared" si="0"/>
        <v>0.039247685185185184</v>
      </c>
      <c r="J13" s="16"/>
    </row>
    <row r="14" spans="1:10" ht="14.25">
      <c r="A14" s="20" t="s">
        <v>56</v>
      </c>
      <c r="B14" s="20" t="s">
        <v>54</v>
      </c>
      <c r="C14" s="27">
        <v>275</v>
      </c>
      <c r="D14" s="15">
        <v>0.009768518518518518</v>
      </c>
      <c r="E14" s="15">
        <v>0.009884259259259258</v>
      </c>
      <c r="F14" s="15">
        <v>0.009965277777777778</v>
      </c>
      <c r="G14" s="15">
        <v>0.009907407407407408</v>
      </c>
      <c r="H14" s="27"/>
      <c r="I14" s="15">
        <f t="shared" si="0"/>
        <v>0.039525462962962964</v>
      </c>
      <c r="J14" s="27"/>
    </row>
    <row r="15" spans="1:10" ht="14.25">
      <c r="A15" s="39" t="s">
        <v>153</v>
      </c>
      <c r="B15" s="39" t="s">
        <v>154</v>
      </c>
      <c r="C15" s="40">
        <v>196</v>
      </c>
      <c r="D15" s="41">
        <v>0.009745370370370371</v>
      </c>
      <c r="E15" s="41">
        <v>0.010462962962962964</v>
      </c>
      <c r="F15" s="41">
        <v>0.010243055555555556</v>
      </c>
      <c r="G15" s="41">
        <v>0.009618055555555555</v>
      </c>
      <c r="H15" s="40"/>
      <c r="I15" s="15">
        <f t="shared" si="0"/>
        <v>0.04006944444444444</v>
      </c>
      <c r="J15" s="16"/>
    </row>
    <row r="16" spans="1:10" ht="14.25">
      <c r="A16" s="39" t="s">
        <v>109</v>
      </c>
      <c r="B16" s="39" t="s">
        <v>110</v>
      </c>
      <c r="C16" s="40">
        <v>216</v>
      </c>
      <c r="D16" s="41">
        <v>0.009814814814814814</v>
      </c>
      <c r="E16" s="41">
        <v>0.010416666666666666</v>
      </c>
      <c r="F16" s="41">
        <v>0.01005787037037037</v>
      </c>
      <c r="G16" s="41">
        <v>0.010115740740740741</v>
      </c>
      <c r="H16" s="40"/>
      <c r="I16" s="15">
        <f t="shared" si="0"/>
        <v>0.04040509259259259</v>
      </c>
      <c r="J16" s="16"/>
    </row>
    <row r="17" spans="1:10" ht="14.25">
      <c r="A17" s="20" t="s">
        <v>83</v>
      </c>
      <c r="B17" s="20" t="s">
        <v>84</v>
      </c>
      <c r="C17" s="27">
        <v>245</v>
      </c>
      <c r="D17" s="15">
        <v>0.0096875</v>
      </c>
      <c r="E17" s="15">
        <v>0.010243055555555556</v>
      </c>
      <c r="F17" s="15">
        <v>0.010335648148148148</v>
      </c>
      <c r="G17" s="32">
        <v>0.010150462962962964</v>
      </c>
      <c r="H17" s="27"/>
      <c r="I17" s="15">
        <f t="shared" si="0"/>
        <v>0.04041666666666667</v>
      </c>
      <c r="J17" s="16"/>
    </row>
    <row r="18" spans="1:10" ht="14.25">
      <c r="A18" s="20" t="s">
        <v>20</v>
      </c>
      <c r="B18" s="20" t="s">
        <v>21</v>
      </c>
      <c r="C18" s="27">
        <v>277</v>
      </c>
      <c r="D18" s="29">
        <v>0.010150462962962964</v>
      </c>
      <c r="E18" s="29">
        <v>0.010405092592592593</v>
      </c>
      <c r="F18" s="29">
        <v>0.010902777777777777</v>
      </c>
      <c r="G18" s="27"/>
      <c r="H18" s="27"/>
      <c r="I18" s="15">
        <f t="shared" si="0"/>
        <v>0.03145833333333333</v>
      </c>
      <c r="J18" s="16"/>
    </row>
    <row r="19" spans="1:10" ht="14.25">
      <c r="A19" s="39" t="s">
        <v>155</v>
      </c>
      <c r="B19" s="39" t="s">
        <v>156</v>
      </c>
      <c r="C19" s="40">
        <v>220</v>
      </c>
      <c r="D19" s="41">
        <v>0.010277777777777778</v>
      </c>
      <c r="E19" s="41">
        <v>0.010520833333333333</v>
      </c>
      <c r="F19" s="41">
        <v>0.010694444444444444</v>
      </c>
      <c r="G19" s="45">
        <v>0.010381944444444444</v>
      </c>
      <c r="H19" s="46"/>
      <c r="I19" s="18">
        <f t="shared" si="0"/>
        <v>0.041874999999999996</v>
      </c>
      <c r="J19" s="16">
        <f>SUM(D19:F19)</f>
        <v>0.03149305555555555</v>
      </c>
    </row>
    <row r="20" spans="1:10" ht="14.25">
      <c r="A20" s="57" t="s">
        <v>57</v>
      </c>
      <c r="B20" s="57" t="s">
        <v>58</v>
      </c>
      <c r="C20" s="27">
        <v>262</v>
      </c>
      <c r="D20" s="15">
        <v>0.01017361111111111</v>
      </c>
      <c r="E20" s="15">
        <v>0.010810185185185185</v>
      </c>
      <c r="F20" s="15">
        <v>0.011064814814814814</v>
      </c>
      <c r="G20" s="18">
        <v>0.010277777777777778</v>
      </c>
      <c r="H20" s="34"/>
      <c r="I20" s="18">
        <f t="shared" si="0"/>
        <v>0.042326388888888886</v>
      </c>
      <c r="J20" s="16">
        <f>SUM(D20:F20)</f>
        <v>0.03204861111111111</v>
      </c>
    </row>
    <row r="21" spans="1:10" ht="14.25">
      <c r="A21" s="20" t="s">
        <v>150</v>
      </c>
      <c r="B21" s="28" t="s">
        <v>63</v>
      </c>
      <c r="C21" s="27">
        <v>236</v>
      </c>
      <c r="D21" s="15">
        <v>0.010810185185185185</v>
      </c>
      <c r="E21" s="15">
        <v>0.010937500000000001</v>
      </c>
      <c r="F21" s="15">
        <v>0.011064814814814814</v>
      </c>
      <c r="G21" s="15"/>
      <c r="H21" s="27"/>
      <c r="I21" s="15">
        <f t="shared" si="0"/>
        <v>0.0328125</v>
      </c>
      <c r="J21" s="16"/>
    </row>
    <row r="22" spans="1:10" ht="14.25">
      <c r="A22" s="57" t="s">
        <v>76</v>
      </c>
      <c r="B22" s="57" t="s">
        <v>77</v>
      </c>
      <c r="C22" s="27">
        <v>234</v>
      </c>
      <c r="D22" s="15">
        <v>0.010868055555555556</v>
      </c>
      <c r="E22" s="15">
        <v>0.010960648148148148</v>
      </c>
      <c r="F22" s="15">
        <v>0.011724537037037035</v>
      </c>
      <c r="G22" s="15"/>
      <c r="H22" s="27"/>
      <c r="I22" s="15">
        <f t="shared" si="0"/>
        <v>0.03355324074074074</v>
      </c>
      <c r="J22" s="16"/>
    </row>
    <row r="23" spans="1:10" ht="14.25">
      <c r="A23" s="20" t="s">
        <v>59</v>
      </c>
      <c r="B23" s="20" t="s">
        <v>60</v>
      </c>
      <c r="C23" s="27">
        <v>266</v>
      </c>
      <c r="D23" s="15">
        <v>0.011550925925925925</v>
      </c>
      <c r="E23" s="15">
        <v>0.011886574074074075</v>
      </c>
      <c r="F23" s="15">
        <v>0.01175925925925926</v>
      </c>
      <c r="G23" s="27"/>
      <c r="H23" s="27"/>
      <c r="I23" s="15">
        <f t="shared" si="0"/>
        <v>0.03519675925925926</v>
      </c>
      <c r="J23" s="27"/>
    </row>
    <row r="24" spans="1:10" ht="14.25">
      <c r="A24" s="20" t="s">
        <v>64</v>
      </c>
      <c r="B24" s="20" t="s">
        <v>65</v>
      </c>
      <c r="C24" s="27">
        <v>250</v>
      </c>
      <c r="D24" s="15">
        <v>0.011539351851851851</v>
      </c>
      <c r="E24" s="15">
        <v>0.011875000000000002</v>
      </c>
      <c r="F24" s="15">
        <v>0.012326388888888888</v>
      </c>
      <c r="G24" s="27"/>
      <c r="H24" s="27"/>
      <c r="I24" s="15">
        <f t="shared" si="0"/>
        <v>0.03574074074074074</v>
      </c>
      <c r="J24" s="27"/>
    </row>
    <row r="25" spans="1:10" ht="14.25">
      <c r="A25" s="20" t="s">
        <v>66</v>
      </c>
      <c r="B25" s="20" t="s">
        <v>67</v>
      </c>
      <c r="C25" s="27">
        <v>240</v>
      </c>
      <c r="D25" s="15">
        <v>0.012280092592592592</v>
      </c>
      <c r="E25" s="15">
        <v>0.012106481481481482</v>
      </c>
      <c r="F25" s="15">
        <v>0.01207175925925926</v>
      </c>
      <c r="G25" s="15"/>
      <c r="H25" s="27"/>
      <c r="I25" s="15">
        <f t="shared" si="0"/>
        <v>0.036458333333333336</v>
      </c>
      <c r="J25" s="16"/>
    </row>
    <row r="26" spans="1:10" ht="14.25">
      <c r="A26" s="20" t="s">
        <v>45</v>
      </c>
      <c r="B26" s="20" t="s">
        <v>95</v>
      </c>
      <c r="C26" s="27">
        <v>267</v>
      </c>
      <c r="D26" s="15">
        <v>0.011956018518518517</v>
      </c>
      <c r="E26" s="15">
        <v>0.012268518518518519</v>
      </c>
      <c r="F26" s="15">
        <v>0.012326388888888888</v>
      </c>
      <c r="G26" s="27"/>
      <c r="H26" s="27"/>
      <c r="I26" s="15">
        <f t="shared" si="0"/>
        <v>0.036550925925925924</v>
      </c>
      <c r="J26" s="27"/>
    </row>
    <row r="27" spans="1:10" ht="14.25">
      <c r="A27" s="20" t="s">
        <v>34</v>
      </c>
      <c r="B27" s="20" t="s">
        <v>35</v>
      </c>
      <c r="C27" s="27">
        <v>247</v>
      </c>
      <c r="D27" s="15">
        <v>0.011805555555555555</v>
      </c>
      <c r="E27" s="15">
        <v>0.01587962962962963</v>
      </c>
      <c r="F27" s="15">
        <v>0.009456018518518518</v>
      </c>
      <c r="G27" s="32"/>
      <c r="H27" s="27"/>
      <c r="I27" s="15">
        <f t="shared" si="0"/>
        <v>0.037141203703703704</v>
      </c>
      <c r="J27" s="16"/>
    </row>
    <row r="28" spans="1:10" ht="14.25">
      <c r="A28" s="6" t="s">
        <v>167</v>
      </c>
      <c r="B28" s="6" t="s">
        <v>84</v>
      </c>
      <c r="C28" s="27">
        <v>2</v>
      </c>
      <c r="D28" s="15">
        <v>0.012361111111111113</v>
      </c>
      <c r="E28" s="15">
        <v>0.013877314814814815</v>
      </c>
      <c r="F28" s="15">
        <v>0.013888888888888888</v>
      </c>
      <c r="G28" s="15"/>
      <c r="H28" s="27"/>
      <c r="I28" s="15">
        <f t="shared" si="0"/>
        <v>0.04012731481481482</v>
      </c>
      <c r="J28" s="16"/>
    </row>
    <row r="29" spans="1:10" ht="14.25">
      <c r="A29" s="39" t="s">
        <v>133</v>
      </c>
      <c r="B29" s="39" t="s">
        <v>104</v>
      </c>
      <c r="C29" s="40">
        <v>203</v>
      </c>
      <c r="D29" s="41">
        <v>0.009791666666666666</v>
      </c>
      <c r="E29" s="41">
        <v>0.010798611111111111</v>
      </c>
      <c r="F29" s="45"/>
      <c r="G29" s="41"/>
      <c r="H29" s="40"/>
      <c r="I29" s="15">
        <f t="shared" si="0"/>
        <v>0.020590277777777777</v>
      </c>
      <c r="J29" s="27"/>
    </row>
    <row r="30" spans="1:10" ht="14.25">
      <c r="A30" s="39" t="s">
        <v>159</v>
      </c>
      <c r="B30" s="39" t="s">
        <v>108</v>
      </c>
      <c r="C30" s="40">
        <v>179</v>
      </c>
      <c r="D30" s="41">
        <v>0.014918981481481483</v>
      </c>
      <c r="E30" s="41">
        <v>0.014953703703703705</v>
      </c>
      <c r="F30" s="40"/>
      <c r="G30" s="40"/>
      <c r="H30" s="40"/>
      <c r="I30" s="15">
        <f t="shared" si="0"/>
        <v>0.02987268518518519</v>
      </c>
      <c r="J30" s="27"/>
    </row>
    <row r="31" spans="1:10" ht="14.25">
      <c r="A31" s="39" t="s">
        <v>132</v>
      </c>
      <c r="B31" s="39" t="s">
        <v>125</v>
      </c>
      <c r="C31" s="40">
        <v>202</v>
      </c>
      <c r="D31" s="41">
        <v>0.022129629629629628</v>
      </c>
      <c r="E31" s="41">
        <v>0.014432870370370372</v>
      </c>
      <c r="F31" s="40"/>
      <c r="G31" s="40"/>
      <c r="H31" s="40"/>
      <c r="I31" s="15">
        <f t="shared" si="0"/>
        <v>0.0365625</v>
      </c>
      <c r="J31" s="16"/>
    </row>
    <row r="32" spans="1:10" ht="14.25">
      <c r="A32" s="39" t="s">
        <v>160</v>
      </c>
      <c r="B32" s="39" t="s">
        <v>125</v>
      </c>
      <c r="C32" s="40">
        <v>198</v>
      </c>
      <c r="D32" s="41">
        <v>0.022083333333333333</v>
      </c>
      <c r="E32" s="40"/>
      <c r="F32" s="40"/>
      <c r="G32" s="40"/>
      <c r="H32" s="40"/>
      <c r="I32" s="15">
        <f t="shared" si="0"/>
        <v>0.022083333333333333</v>
      </c>
      <c r="J32" s="27"/>
    </row>
    <row r="33" spans="1:10" ht="14.25">
      <c r="A33" s="20" t="s">
        <v>14</v>
      </c>
      <c r="B33" s="20" t="s">
        <v>15</v>
      </c>
      <c r="C33" s="27">
        <v>263</v>
      </c>
      <c r="D33" s="15">
        <v>0.026875</v>
      </c>
      <c r="E33" s="15"/>
      <c r="F33" s="15"/>
      <c r="G33" s="27"/>
      <c r="H33" s="27"/>
      <c r="I33" s="15">
        <f t="shared" si="0"/>
        <v>0.026875</v>
      </c>
      <c r="J33" s="16"/>
    </row>
    <row r="34" spans="1:10" ht="14.25">
      <c r="A34" s="49" t="s">
        <v>168</v>
      </c>
      <c r="B34" s="49" t="s">
        <v>61</v>
      </c>
      <c r="C34" s="50">
        <v>281</v>
      </c>
      <c r="D34" s="41">
        <v>0.030428240740740742</v>
      </c>
      <c r="E34" s="41"/>
      <c r="F34" s="41"/>
      <c r="G34" s="41"/>
      <c r="H34" s="40"/>
      <c r="I34" s="15">
        <f t="shared" si="0"/>
        <v>0.030428240740740742</v>
      </c>
      <c r="J34" s="16"/>
    </row>
    <row r="35" spans="1:10" ht="14.25">
      <c r="A35" s="39" t="s">
        <v>151</v>
      </c>
      <c r="B35" s="39" t="s">
        <v>152</v>
      </c>
      <c r="C35" s="40">
        <v>197</v>
      </c>
      <c r="D35" s="41" t="s">
        <v>129</v>
      </c>
      <c r="E35" s="41"/>
      <c r="F35" s="41"/>
      <c r="G35" s="41"/>
      <c r="H35" s="40"/>
      <c r="I35" s="15"/>
      <c r="J35" s="16"/>
    </row>
    <row r="36" spans="1:10" ht="14.25">
      <c r="A36" s="39" t="s">
        <v>157</v>
      </c>
      <c r="B36" s="39" t="s">
        <v>158</v>
      </c>
      <c r="C36" s="40">
        <v>199</v>
      </c>
      <c r="D36" s="41" t="s">
        <v>129</v>
      </c>
      <c r="E36" s="41"/>
      <c r="F36" s="41"/>
      <c r="G36" s="41"/>
      <c r="H36" s="40"/>
      <c r="I36" s="15"/>
      <c r="J36" s="16"/>
    </row>
    <row r="37" spans="1:10" ht="14.25">
      <c r="A37" s="39" t="s">
        <v>131</v>
      </c>
      <c r="B37" s="39" t="s">
        <v>106</v>
      </c>
      <c r="C37" s="40">
        <v>200</v>
      </c>
      <c r="D37" s="41" t="s">
        <v>129</v>
      </c>
      <c r="E37" s="40"/>
      <c r="F37" s="40"/>
      <c r="G37" s="40"/>
      <c r="H37" s="40"/>
      <c r="I37" s="15"/>
      <c r="J37" s="16"/>
    </row>
    <row r="38" spans="1:10" ht="14.25">
      <c r="A38" s="39" t="s">
        <v>118</v>
      </c>
      <c r="B38" s="39" t="s">
        <v>119</v>
      </c>
      <c r="C38" s="40">
        <v>201</v>
      </c>
      <c r="D38" s="41" t="s">
        <v>129</v>
      </c>
      <c r="E38" s="41"/>
      <c r="F38" s="40"/>
      <c r="G38" s="40"/>
      <c r="H38" s="40"/>
      <c r="I38" s="15"/>
      <c r="J38" s="16"/>
    </row>
    <row r="39" spans="1:10" ht="14.25">
      <c r="A39" s="39" t="s">
        <v>120</v>
      </c>
      <c r="B39" s="39" t="s">
        <v>134</v>
      </c>
      <c r="C39" s="40">
        <v>204</v>
      </c>
      <c r="D39" s="41" t="s">
        <v>129</v>
      </c>
      <c r="E39" s="40"/>
      <c r="F39" s="40"/>
      <c r="G39" s="40"/>
      <c r="H39" s="40"/>
      <c r="I39" s="15"/>
      <c r="J39" s="16"/>
    </row>
    <row r="40" spans="1:10" ht="14.25">
      <c r="A40" s="39" t="s">
        <v>87</v>
      </c>
      <c r="B40" s="39" t="s">
        <v>69</v>
      </c>
      <c r="C40" s="40">
        <v>205</v>
      </c>
      <c r="D40" s="41" t="s">
        <v>129</v>
      </c>
      <c r="E40" s="40"/>
      <c r="F40" s="40"/>
      <c r="G40" s="40"/>
      <c r="H40" s="40"/>
      <c r="I40" s="15"/>
      <c r="J40" s="16"/>
    </row>
    <row r="41" spans="1:10" ht="14.25">
      <c r="A41" s="39" t="s">
        <v>135</v>
      </c>
      <c r="B41" s="39" t="s">
        <v>117</v>
      </c>
      <c r="C41" s="40">
        <v>206</v>
      </c>
      <c r="D41" s="41" t="s">
        <v>129</v>
      </c>
      <c r="E41" s="40"/>
      <c r="F41" s="40"/>
      <c r="G41" s="40"/>
      <c r="H41" s="40"/>
      <c r="I41" s="15"/>
      <c r="J41" s="16"/>
    </row>
    <row r="42" spans="1:10" ht="14.25">
      <c r="A42" s="39" t="s">
        <v>122</v>
      </c>
      <c r="B42" s="39" t="s">
        <v>15</v>
      </c>
      <c r="C42" s="40">
        <v>207</v>
      </c>
      <c r="D42" s="41" t="s">
        <v>129</v>
      </c>
      <c r="E42" s="41"/>
      <c r="F42" s="41"/>
      <c r="G42" s="40"/>
      <c r="H42" s="40"/>
      <c r="I42" s="15"/>
      <c r="J42" s="16"/>
    </row>
    <row r="43" spans="1:10" ht="14.25">
      <c r="A43" s="39" t="s">
        <v>127</v>
      </c>
      <c r="B43" s="39" t="s">
        <v>128</v>
      </c>
      <c r="C43" s="40">
        <v>209</v>
      </c>
      <c r="D43" s="41" t="s">
        <v>129</v>
      </c>
      <c r="E43" s="40"/>
      <c r="F43" s="40"/>
      <c r="G43" s="40"/>
      <c r="H43" s="40"/>
      <c r="I43" s="15"/>
      <c r="J43" s="16"/>
    </row>
    <row r="44" spans="1:10" ht="14.25">
      <c r="A44" s="39" t="s">
        <v>136</v>
      </c>
      <c r="B44" s="39" t="s">
        <v>108</v>
      </c>
      <c r="C44" s="40">
        <v>210</v>
      </c>
      <c r="D44" s="41" t="s">
        <v>129</v>
      </c>
      <c r="E44" s="41"/>
      <c r="F44" s="41"/>
      <c r="G44" s="40"/>
      <c r="H44" s="40"/>
      <c r="I44" s="15"/>
      <c r="J44" s="16"/>
    </row>
    <row r="45" spans="1:10" ht="14.25">
      <c r="A45" s="39" t="s">
        <v>115</v>
      </c>
      <c r="B45" s="39" t="s">
        <v>114</v>
      </c>
      <c r="C45" s="40">
        <v>212</v>
      </c>
      <c r="D45" s="41" t="s">
        <v>129</v>
      </c>
      <c r="E45" s="40"/>
      <c r="F45" s="40"/>
      <c r="G45" s="40"/>
      <c r="H45" s="40"/>
      <c r="I45" s="15"/>
      <c r="J45" s="16"/>
    </row>
    <row r="46" spans="1:10" ht="14.25">
      <c r="A46" s="39" t="s">
        <v>113</v>
      </c>
      <c r="B46" s="39" t="s">
        <v>114</v>
      </c>
      <c r="C46" s="40">
        <v>214</v>
      </c>
      <c r="D46" s="41" t="s">
        <v>129</v>
      </c>
      <c r="E46" s="41"/>
      <c r="F46" s="41"/>
      <c r="G46" s="40"/>
      <c r="H46" s="40"/>
      <c r="I46" s="15"/>
      <c r="J46" s="16"/>
    </row>
    <row r="47" spans="1:10" ht="14.25">
      <c r="A47" s="39" t="s">
        <v>111</v>
      </c>
      <c r="B47" s="39" t="s">
        <v>112</v>
      </c>
      <c r="C47" s="40">
        <v>215</v>
      </c>
      <c r="D47" s="41" t="s">
        <v>129</v>
      </c>
      <c r="E47" s="40"/>
      <c r="F47" s="40"/>
      <c r="G47" s="40"/>
      <c r="H47" s="40"/>
      <c r="I47" s="15"/>
      <c r="J47" s="16"/>
    </row>
    <row r="48" spans="1:10" ht="14.25">
      <c r="A48" s="39" t="s">
        <v>138</v>
      </c>
      <c r="B48" s="39" t="s">
        <v>124</v>
      </c>
      <c r="C48" s="40">
        <v>217</v>
      </c>
      <c r="D48" s="41" t="s">
        <v>129</v>
      </c>
      <c r="E48" s="40"/>
      <c r="F48" s="40"/>
      <c r="G48" s="40"/>
      <c r="H48" s="40"/>
      <c r="I48" s="15"/>
      <c r="J48" s="16"/>
    </row>
    <row r="49" spans="1:10" ht="14.25">
      <c r="A49" s="39" t="s">
        <v>139</v>
      </c>
      <c r="B49" s="39" t="s">
        <v>102</v>
      </c>
      <c r="C49" s="40">
        <v>221</v>
      </c>
      <c r="D49" s="41" t="s">
        <v>129</v>
      </c>
      <c r="E49" s="40"/>
      <c r="F49" s="40"/>
      <c r="G49" s="47"/>
      <c r="H49" s="40"/>
      <c r="I49" s="15"/>
      <c r="J49" s="16"/>
    </row>
    <row r="50" spans="1:10" ht="14.25">
      <c r="A50" s="20" t="s">
        <v>51</v>
      </c>
      <c r="B50" s="20" t="s">
        <v>52</v>
      </c>
      <c r="C50" s="27">
        <v>230</v>
      </c>
      <c r="D50" s="41" t="s">
        <v>129</v>
      </c>
      <c r="E50" s="15"/>
      <c r="F50" s="15"/>
      <c r="G50" s="15"/>
      <c r="H50" s="15"/>
      <c r="I50" s="15"/>
      <c r="J50" s="16"/>
    </row>
    <row r="51" spans="1:10" ht="14.25">
      <c r="A51" s="20" t="s">
        <v>78</v>
      </c>
      <c r="B51" s="20" t="s">
        <v>79</v>
      </c>
      <c r="C51" s="27">
        <v>231</v>
      </c>
      <c r="D51" s="41" t="s">
        <v>129</v>
      </c>
      <c r="E51" s="15"/>
      <c r="F51" s="15"/>
      <c r="G51" s="15"/>
      <c r="H51" s="32"/>
      <c r="I51" s="15"/>
      <c r="J51" s="16"/>
    </row>
    <row r="52" spans="1:10" ht="14.25">
      <c r="A52" s="20" t="s">
        <v>74</v>
      </c>
      <c r="B52" s="20" t="s">
        <v>75</v>
      </c>
      <c r="C52" s="27">
        <v>233</v>
      </c>
      <c r="D52" s="41" t="s">
        <v>129</v>
      </c>
      <c r="E52" s="15"/>
      <c r="F52" s="15"/>
      <c r="G52" s="15"/>
      <c r="H52" s="27"/>
      <c r="I52" s="15"/>
      <c r="J52" s="16"/>
    </row>
    <row r="53" spans="1:10" ht="14.25">
      <c r="A53" s="20" t="s">
        <v>68</v>
      </c>
      <c r="B53" s="20" t="s">
        <v>69</v>
      </c>
      <c r="C53" s="27">
        <v>235</v>
      </c>
      <c r="D53" s="41" t="s">
        <v>129</v>
      </c>
      <c r="E53" s="15"/>
      <c r="F53" s="15"/>
      <c r="G53" s="15"/>
      <c r="H53" s="27"/>
      <c r="I53" s="15"/>
      <c r="J53" s="16"/>
    </row>
    <row r="54" spans="1:10" ht="14.25">
      <c r="A54" s="20" t="s">
        <v>8</v>
      </c>
      <c r="B54" s="20" t="s">
        <v>9</v>
      </c>
      <c r="C54" s="27">
        <v>237</v>
      </c>
      <c r="D54" s="41" t="s">
        <v>129</v>
      </c>
      <c r="E54" s="15"/>
      <c r="F54" s="15"/>
      <c r="G54" s="15"/>
      <c r="H54" s="15"/>
      <c r="I54" s="15"/>
      <c r="J54" s="16"/>
    </row>
    <row r="55" spans="1:10" ht="14.25">
      <c r="A55" s="20" t="s">
        <v>39</v>
      </c>
      <c r="B55" s="20" t="s">
        <v>40</v>
      </c>
      <c r="C55" s="27">
        <v>239</v>
      </c>
      <c r="D55" s="41" t="s">
        <v>129</v>
      </c>
      <c r="E55" s="15"/>
      <c r="F55" s="15"/>
      <c r="G55" s="15"/>
      <c r="H55" s="27"/>
      <c r="I55" s="15"/>
      <c r="J55" s="16"/>
    </row>
    <row r="56" spans="1:10" ht="14.25">
      <c r="A56" s="20" t="s">
        <v>26</v>
      </c>
      <c r="B56" s="20" t="s">
        <v>27</v>
      </c>
      <c r="C56" s="27">
        <v>246</v>
      </c>
      <c r="D56" s="41" t="s">
        <v>129</v>
      </c>
      <c r="E56" s="15"/>
      <c r="F56" s="15"/>
      <c r="G56" s="32"/>
      <c r="H56" s="27"/>
      <c r="I56" s="15"/>
      <c r="J56" s="16"/>
    </row>
    <row r="57" spans="1:10" ht="14.25">
      <c r="A57" s="20" t="s">
        <v>85</v>
      </c>
      <c r="B57" s="20" t="s">
        <v>86</v>
      </c>
      <c r="C57" s="27">
        <v>248</v>
      </c>
      <c r="D57" s="41" t="s">
        <v>129</v>
      </c>
      <c r="E57" s="15"/>
      <c r="F57" s="15"/>
      <c r="G57" s="32"/>
      <c r="H57" s="27"/>
      <c r="I57" s="15"/>
      <c r="J57" s="16"/>
    </row>
    <row r="58" spans="1:10" ht="14.25">
      <c r="A58" s="20" t="s">
        <v>18</v>
      </c>
      <c r="B58" s="20" t="s">
        <v>19</v>
      </c>
      <c r="C58" s="27">
        <v>249</v>
      </c>
      <c r="D58" s="41" t="s">
        <v>129</v>
      </c>
      <c r="E58" s="15"/>
      <c r="F58" s="15"/>
      <c r="G58" s="27"/>
      <c r="H58" s="27"/>
      <c r="I58" s="15"/>
      <c r="J58" s="27"/>
    </row>
    <row r="59" spans="1:10" ht="14.25">
      <c r="A59" s="20" t="s">
        <v>53</v>
      </c>
      <c r="B59" s="20" t="s">
        <v>96</v>
      </c>
      <c r="C59" s="27">
        <v>256</v>
      </c>
      <c r="D59" s="41" t="s">
        <v>129</v>
      </c>
      <c r="E59" s="15"/>
      <c r="F59" s="15"/>
      <c r="G59" s="28"/>
      <c r="H59" s="27"/>
      <c r="I59" s="15"/>
      <c r="J59" s="27"/>
    </row>
    <row r="60" spans="1:10" ht="14.25">
      <c r="A60" s="20" t="s">
        <v>16</v>
      </c>
      <c r="B60" s="20" t="s">
        <v>17</v>
      </c>
      <c r="C60" s="27">
        <v>257</v>
      </c>
      <c r="D60" s="41" t="s">
        <v>129</v>
      </c>
      <c r="E60" s="15"/>
      <c r="F60" s="15"/>
      <c r="G60" s="27"/>
      <c r="H60" s="27"/>
      <c r="I60" s="15"/>
      <c r="J60" s="27"/>
    </row>
    <row r="61" spans="1:10" ht="14.25">
      <c r="A61" s="20" t="s">
        <v>37</v>
      </c>
      <c r="B61" s="20" t="s">
        <v>36</v>
      </c>
      <c r="C61" s="27">
        <v>258</v>
      </c>
      <c r="D61" s="41" t="s">
        <v>129</v>
      </c>
      <c r="E61" s="15"/>
      <c r="F61" s="15"/>
      <c r="G61" s="15"/>
      <c r="H61" s="27"/>
      <c r="I61" s="15"/>
      <c r="J61" s="27"/>
    </row>
    <row r="62" spans="1:10" ht="14.25">
      <c r="A62" s="20" t="s">
        <v>70</v>
      </c>
      <c r="B62" s="20" t="s">
        <v>71</v>
      </c>
      <c r="C62" s="27">
        <v>260</v>
      </c>
      <c r="D62" s="41" t="s">
        <v>129</v>
      </c>
      <c r="E62" s="15"/>
      <c r="F62" s="15"/>
      <c r="G62" s="27"/>
      <c r="H62" s="27"/>
      <c r="I62" s="15"/>
      <c r="J62" s="27"/>
    </row>
    <row r="63" spans="1:10" ht="14.25">
      <c r="A63" s="20" t="s">
        <v>80</v>
      </c>
      <c r="B63" s="20" t="s">
        <v>60</v>
      </c>
      <c r="C63" s="27">
        <v>264</v>
      </c>
      <c r="D63" s="41" t="s">
        <v>129</v>
      </c>
      <c r="E63" s="15"/>
      <c r="F63" s="15"/>
      <c r="G63" s="27"/>
      <c r="H63" s="27"/>
      <c r="I63" s="15"/>
      <c r="J63" s="27"/>
    </row>
    <row r="64" spans="1:10" ht="14.25">
      <c r="A64" s="20" t="s">
        <v>48</v>
      </c>
      <c r="B64" s="20" t="s">
        <v>49</v>
      </c>
      <c r="C64" s="27">
        <v>268</v>
      </c>
      <c r="D64" s="41" t="s">
        <v>129</v>
      </c>
      <c r="E64" s="15"/>
      <c r="F64" s="15"/>
      <c r="G64" s="27"/>
      <c r="H64" s="27"/>
      <c r="I64" s="15"/>
      <c r="J64" s="27"/>
    </row>
    <row r="65" spans="1:10" ht="14.25">
      <c r="A65" s="20" t="s">
        <v>24</v>
      </c>
      <c r="B65" s="20" t="s">
        <v>25</v>
      </c>
      <c r="C65" s="27">
        <v>270</v>
      </c>
      <c r="D65" s="41" t="s">
        <v>129</v>
      </c>
      <c r="E65" s="15"/>
      <c r="F65" s="27"/>
      <c r="G65" s="27"/>
      <c r="H65" s="27"/>
      <c r="I65" s="15"/>
      <c r="J65" s="27"/>
    </row>
    <row r="66" spans="1:10" ht="14.25">
      <c r="A66" s="20" t="s">
        <v>50</v>
      </c>
      <c r="B66" s="20" t="s">
        <v>19</v>
      </c>
      <c r="C66" s="27">
        <v>271</v>
      </c>
      <c r="D66" s="41" t="s">
        <v>129</v>
      </c>
      <c r="E66" s="15"/>
      <c r="F66" s="27"/>
      <c r="G66" s="27"/>
      <c r="H66" s="27"/>
      <c r="I66" s="15"/>
      <c r="J66" s="27"/>
    </row>
    <row r="67" spans="1:10" ht="14.25">
      <c r="A67" s="20" t="s">
        <v>81</v>
      </c>
      <c r="B67" s="20" t="s">
        <v>82</v>
      </c>
      <c r="C67" s="27">
        <v>278</v>
      </c>
      <c r="D67" s="41" t="s">
        <v>129</v>
      </c>
      <c r="E67" s="15"/>
      <c r="F67" s="15"/>
      <c r="G67" s="27"/>
      <c r="H67" s="27"/>
      <c r="I67" s="15"/>
      <c r="J67" s="27"/>
    </row>
    <row r="68" spans="1:10" ht="14.25">
      <c r="A68" s="20" t="s">
        <v>43</v>
      </c>
      <c r="B68" s="20" t="s">
        <v>44</v>
      </c>
      <c r="C68" s="27">
        <v>279</v>
      </c>
      <c r="D68" s="41" t="s">
        <v>129</v>
      </c>
      <c r="E68" s="15"/>
      <c r="F68" s="27"/>
      <c r="G68" s="27"/>
      <c r="H68" s="27"/>
      <c r="I68" s="15"/>
      <c r="J68" s="27"/>
    </row>
    <row r="69" spans="1:10" ht="14.25">
      <c r="A69" s="20" t="s">
        <v>12</v>
      </c>
      <c r="B69" s="20" t="s">
        <v>13</v>
      </c>
      <c r="C69" s="27">
        <v>280</v>
      </c>
      <c r="D69" s="41" t="s">
        <v>129</v>
      </c>
      <c r="E69" s="15"/>
      <c r="F69" s="27"/>
      <c r="G69" s="27"/>
      <c r="H69" s="27"/>
      <c r="I69" s="15"/>
      <c r="J69" s="27"/>
    </row>
    <row r="70" spans="1:10" ht="14.25">
      <c r="A70" s="20" t="s">
        <v>28</v>
      </c>
      <c r="B70" s="20" t="s">
        <v>29</v>
      </c>
      <c r="C70" s="27">
        <v>282</v>
      </c>
      <c r="D70" s="41" t="s">
        <v>129</v>
      </c>
      <c r="E70" s="27"/>
      <c r="F70" s="27"/>
      <c r="G70" s="27"/>
      <c r="H70" s="27"/>
      <c r="I70" s="15"/>
      <c r="J70" s="27"/>
    </row>
    <row r="71" ht="15">
      <c r="A71" s="14" t="s">
        <v>92</v>
      </c>
    </row>
    <row r="73" spans="1:9" ht="14.25">
      <c r="A73" s="2"/>
      <c r="B73" s="2"/>
      <c r="C73" s="1"/>
      <c r="D73" s="1"/>
      <c r="E73" s="1"/>
      <c r="F73" s="1"/>
      <c r="G73" s="1"/>
      <c r="H73" s="1"/>
      <c r="I73" s="1"/>
    </row>
    <row r="74" spans="1:9" ht="14.25">
      <c r="A74" s="2"/>
      <c r="B74" s="2"/>
      <c r="C74" s="1"/>
      <c r="D74" s="1"/>
      <c r="E74" s="1"/>
      <c r="F74" s="1"/>
      <c r="G74" s="1"/>
      <c r="H74" s="1"/>
      <c r="I74" s="1"/>
    </row>
    <row r="75" spans="1:9" ht="14.25">
      <c r="A75" s="2"/>
      <c r="B75" s="2"/>
      <c r="C75" s="1"/>
      <c r="D75" s="1"/>
      <c r="E75" s="1"/>
      <c r="F75" s="1"/>
      <c r="G75" s="1"/>
      <c r="H75" s="1"/>
      <c r="I75" s="1"/>
    </row>
    <row r="76" spans="1:9" ht="14.25">
      <c r="A76" s="2"/>
      <c r="B76" s="2"/>
      <c r="C76" s="1"/>
      <c r="D76" s="1"/>
      <c r="E76" s="1"/>
      <c r="F76" s="1"/>
      <c r="G76" s="1"/>
      <c r="H76" s="1"/>
      <c r="I76" s="1"/>
    </row>
    <row r="77" spans="1:9" ht="14.25">
      <c r="A77" s="2"/>
      <c r="B77" s="2"/>
      <c r="C77" s="1"/>
      <c r="D77" s="1"/>
      <c r="E77" s="1"/>
      <c r="F77" s="1"/>
      <c r="G77" s="1"/>
      <c r="H77" s="1"/>
      <c r="I77" s="1"/>
    </row>
    <row r="78" spans="1:9" ht="14.25">
      <c r="A78" s="2"/>
      <c r="B78" s="2"/>
      <c r="C78" s="1"/>
      <c r="D78" s="1"/>
      <c r="E78" s="1"/>
      <c r="F78" s="1"/>
      <c r="G78" s="1"/>
      <c r="H78" s="1"/>
      <c r="I78" s="1"/>
    </row>
    <row r="79" spans="1:9" ht="14.25">
      <c r="A79" s="2"/>
      <c r="B79" s="2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>
      <c r="A188" s="1"/>
      <c r="B188" s="1"/>
      <c r="C188" s="1"/>
      <c r="D188" s="1"/>
      <c r="E188" s="1"/>
      <c r="F188" s="1"/>
      <c r="G188" s="1"/>
      <c r="H188" s="1"/>
      <c r="I188" s="1"/>
    </row>
  </sheetData>
  <sheetProtection/>
  <autoFilter ref="A2:J71"/>
  <mergeCells count="1">
    <mergeCell ref="C1:H1"/>
  </mergeCells>
  <printOptions/>
  <pageMargins left="0.2" right="0.29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PageLayoutView="0" workbookViewId="0" topLeftCell="B1">
      <pane ySplit="2" topLeftCell="BM3" activePane="bottomLeft" state="frozen"/>
      <selection pane="topLeft" activeCell="A1" sqref="A1"/>
      <selection pane="bottomLeft" activeCell="C45" sqref="B45:C45"/>
    </sheetView>
  </sheetViews>
  <sheetFormatPr defaultColWidth="9.140625" defaultRowHeight="15"/>
  <cols>
    <col min="1" max="1" width="8.00390625" style="0" customWidth="1"/>
    <col min="2" max="2" width="12.7109375" style="0" customWidth="1"/>
    <col min="3" max="3" width="13.140625" style="0" customWidth="1"/>
    <col min="4" max="5" width="7.7109375" style="0" customWidth="1"/>
    <col min="6" max="6" width="8.28125" style="0" customWidth="1"/>
    <col min="7" max="7" width="7.7109375" style="0" customWidth="1"/>
    <col min="8" max="8" width="8.28125" style="0" customWidth="1"/>
    <col min="9" max="9" width="7.7109375" style="0" customWidth="1"/>
    <col min="10" max="10" width="8.28125" style="0" customWidth="1"/>
    <col min="11" max="11" width="7.8515625" style="0" customWidth="1"/>
    <col min="12" max="13" width="8.28125" style="0" customWidth="1"/>
  </cols>
  <sheetData>
    <row r="1" spans="4:14" ht="123.75" customHeight="1">
      <c r="D1" s="54" t="s">
        <v>98</v>
      </c>
      <c r="E1" s="55"/>
      <c r="F1" s="55"/>
      <c r="G1" s="55"/>
      <c r="H1" s="55"/>
      <c r="I1" s="55"/>
      <c r="J1" s="55"/>
      <c r="K1" s="55"/>
      <c r="L1" s="55"/>
      <c r="M1" s="56"/>
      <c r="N1" s="56"/>
    </row>
    <row r="2" spans="1:14" ht="30">
      <c r="A2" s="43" t="s">
        <v>149</v>
      </c>
      <c r="B2" s="12" t="s">
        <v>0</v>
      </c>
      <c r="C2" s="12" t="s">
        <v>1</v>
      </c>
      <c r="D2" s="12" t="s">
        <v>7</v>
      </c>
      <c r="E2" s="23" t="s">
        <v>140</v>
      </c>
      <c r="F2" s="23" t="s">
        <v>141</v>
      </c>
      <c r="G2" s="23" t="s">
        <v>142</v>
      </c>
      <c r="H2" s="23" t="s">
        <v>143</v>
      </c>
      <c r="I2" s="23" t="s">
        <v>144</v>
      </c>
      <c r="J2" s="23" t="s">
        <v>145</v>
      </c>
      <c r="K2" s="23" t="s">
        <v>146</v>
      </c>
      <c r="L2" s="23" t="s">
        <v>147</v>
      </c>
      <c r="M2" s="23" t="s">
        <v>148</v>
      </c>
      <c r="N2" s="13" t="s">
        <v>89</v>
      </c>
    </row>
    <row r="3" spans="1:14" ht="15">
      <c r="A3" s="25">
        <v>1</v>
      </c>
      <c r="B3" s="57" t="s">
        <v>10</v>
      </c>
      <c r="C3" s="57" t="s">
        <v>11</v>
      </c>
      <c r="D3" s="27">
        <v>232</v>
      </c>
      <c r="E3" s="24">
        <v>4</v>
      </c>
      <c r="F3" s="15">
        <v>0.03361111111111111</v>
      </c>
      <c r="G3" s="24">
        <v>5</v>
      </c>
      <c r="H3" s="15">
        <v>0.04069444444444444</v>
      </c>
      <c r="I3" s="24">
        <v>5</v>
      </c>
      <c r="J3" s="15">
        <v>0.039386574074074074</v>
      </c>
      <c r="K3" s="24">
        <v>5</v>
      </c>
      <c r="L3" s="15">
        <v>0.03930555555555556</v>
      </c>
      <c r="M3" s="24">
        <f aca="true" t="shared" si="0" ref="M3:M30">SUM(E3+G3+I3+K3)</f>
        <v>19</v>
      </c>
      <c r="N3" s="15">
        <f aca="true" t="shared" si="1" ref="N3:N30">SUM(F3+H3+J3+L3)</f>
        <v>0.1529976851851852</v>
      </c>
    </row>
    <row r="4" spans="1:14" ht="15">
      <c r="A4" s="25">
        <v>2</v>
      </c>
      <c r="B4" s="20" t="s">
        <v>23</v>
      </c>
      <c r="C4" s="20" t="s">
        <v>22</v>
      </c>
      <c r="D4" s="27">
        <v>261</v>
      </c>
      <c r="E4" s="24">
        <v>4</v>
      </c>
      <c r="F4" s="15">
        <v>0.03579861111111111</v>
      </c>
      <c r="G4" s="24">
        <v>4</v>
      </c>
      <c r="H4" s="15">
        <v>0.033900462962962966</v>
      </c>
      <c r="I4" s="24">
        <v>4</v>
      </c>
      <c r="J4" s="15">
        <v>0.03418981481481482</v>
      </c>
      <c r="K4" s="24">
        <v>4</v>
      </c>
      <c r="L4" s="15">
        <v>0.03469907407407408</v>
      </c>
      <c r="M4" s="24">
        <f t="shared" si="0"/>
        <v>16</v>
      </c>
      <c r="N4" s="15">
        <f t="shared" si="1"/>
        <v>0.13858796296296297</v>
      </c>
    </row>
    <row r="5" spans="1:14" ht="15">
      <c r="A5" s="25">
        <v>3</v>
      </c>
      <c r="B5" s="20" t="s">
        <v>38</v>
      </c>
      <c r="C5" s="20" t="s">
        <v>31</v>
      </c>
      <c r="D5" s="27">
        <v>243</v>
      </c>
      <c r="E5" s="24">
        <v>4</v>
      </c>
      <c r="F5" s="15">
        <v>0.038703703703703705</v>
      </c>
      <c r="G5" s="24">
        <v>4</v>
      </c>
      <c r="H5" s="15">
        <v>0.03804398148148148</v>
      </c>
      <c r="I5" s="24">
        <v>4</v>
      </c>
      <c r="J5" s="15">
        <v>0.03547453703703704</v>
      </c>
      <c r="K5" s="24">
        <v>4</v>
      </c>
      <c r="L5" s="15">
        <v>0.03501157407407408</v>
      </c>
      <c r="M5" s="24">
        <f t="shared" si="0"/>
        <v>16</v>
      </c>
      <c r="N5" s="15">
        <f t="shared" si="1"/>
        <v>0.1472337962962963</v>
      </c>
    </row>
    <row r="6" spans="1:14" ht="15">
      <c r="A6" s="25">
        <v>4</v>
      </c>
      <c r="B6" s="20" t="s">
        <v>32</v>
      </c>
      <c r="C6" s="20" t="s">
        <v>33</v>
      </c>
      <c r="D6" s="27">
        <v>238</v>
      </c>
      <c r="E6" s="24">
        <v>4</v>
      </c>
      <c r="F6" s="15">
        <v>0.0371875</v>
      </c>
      <c r="G6" s="24">
        <v>4</v>
      </c>
      <c r="H6" s="15">
        <v>0.037800925925925925</v>
      </c>
      <c r="I6" s="24">
        <v>4</v>
      </c>
      <c r="J6" s="15">
        <v>0.03721064814814815</v>
      </c>
      <c r="K6" s="24">
        <v>4</v>
      </c>
      <c r="L6" s="15">
        <v>0.03631944444444444</v>
      </c>
      <c r="M6" s="24">
        <f t="shared" si="0"/>
        <v>16</v>
      </c>
      <c r="N6" s="15">
        <f t="shared" si="1"/>
        <v>0.1485185185185185</v>
      </c>
    </row>
    <row r="7" spans="1:14" ht="15">
      <c r="A7" s="25">
        <v>5</v>
      </c>
      <c r="B7" s="20" t="s">
        <v>41</v>
      </c>
      <c r="C7" s="20" t="s">
        <v>42</v>
      </c>
      <c r="D7" s="27">
        <v>259</v>
      </c>
      <c r="E7" s="24">
        <v>4</v>
      </c>
      <c r="F7" s="15">
        <v>0.03930555555555556</v>
      </c>
      <c r="G7" s="24">
        <v>4</v>
      </c>
      <c r="H7" s="15">
        <v>0.038483796296296294</v>
      </c>
      <c r="I7" s="24">
        <v>4</v>
      </c>
      <c r="J7" s="15">
        <v>0.038113425925925926</v>
      </c>
      <c r="K7" s="24">
        <v>4</v>
      </c>
      <c r="L7" s="15">
        <v>0.03834490740740741</v>
      </c>
      <c r="M7" s="24">
        <f t="shared" si="0"/>
        <v>16</v>
      </c>
      <c r="N7" s="15">
        <f t="shared" si="1"/>
        <v>0.15424768518518517</v>
      </c>
    </row>
    <row r="8" spans="1:14" ht="15">
      <c r="A8" s="25">
        <v>6</v>
      </c>
      <c r="B8" s="20" t="s">
        <v>72</v>
      </c>
      <c r="C8" s="20" t="s">
        <v>73</v>
      </c>
      <c r="D8" s="27">
        <v>242</v>
      </c>
      <c r="E8" s="24">
        <v>4</v>
      </c>
      <c r="F8" s="15">
        <v>0.041226851851851855</v>
      </c>
      <c r="G8" s="24">
        <v>4</v>
      </c>
      <c r="H8" s="15">
        <v>0.03927083333333333</v>
      </c>
      <c r="I8" s="24">
        <v>4</v>
      </c>
      <c r="J8" s="15">
        <v>0.03872685185185185</v>
      </c>
      <c r="K8" s="24">
        <v>4</v>
      </c>
      <c r="L8" s="15">
        <v>0.039050925925925926</v>
      </c>
      <c r="M8" s="24">
        <f t="shared" si="0"/>
        <v>16</v>
      </c>
      <c r="N8" s="15">
        <f t="shared" si="1"/>
        <v>0.15827546296296297</v>
      </c>
    </row>
    <row r="9" spans="1:14" ht="15">
      <c r="A9" s="25">
        <v>7</v>
      </c>
      <c r="B9" s="57" t="s">
        <v>87</v>
      </c>
      <c r="C9" s="57" t="s">
        <v>88</v>
      </c>
      <c r="D9" s="27">
        <v>241</v>
      </c>
      <c r="E9" s="24">
        <v>2</v>
      </c>
      <c r="F9" s="15">
        <v>0.035243055555555555</v>
      </c>
      <c r="G9" s="24">
        <v>4</v>
      </c>
      <c r="H9" s="15">
        <v>0.033553240740740745</v>
      </c>
      <c r="I9" s="24">
        <v>5</v>
      </c>
      <c r="J9" s="15">
        <v>0.040671296296296296</v>
      </c>
      <c r="K9" s="24">
        <v>4</v>
      </c>
      <c r="L9" s="15">
        <v>0.03608796296296297</v>
      </c>
      <c r="M9" s="24">
        <f t="shared" si="0"/>
        <v>15</v>
      </c>
      <c r="N9" s="15">
        <f t="shared" si="1"/>
        <v>0.14555555555555555</v>
      </c>
    </row>
    <row r="10" spans="1:14" ht="15">
      <c r="A10" s="25">
        <v>8</v>
      </c>
      <c r="B10" s="20" t="s">
        <v>34</v>
      </c>
      <c r="C10" s="20" t="s">
        <v>35</v>
      </c>
      <c r="D10" s="27">
        <v>247</v>
      </c>
      <c r="E10" s="24">
        <v>4</v>
      </c>
      <c r="F10" s="15">
        <v>0.037905092592592594</v>
      </c>
      <c r="G10" s="24">
        <v>4</v>
      </c>
      <c r="H10" s="15">
        <v>0.037939814814814815</v>
      </c>
      <c r="I10" s="24">
        <v>4</v>
      </c>
      <c r="J10" s="15">
        <v>0.036631944444444446</v>
      </c>
      <c r="K10" s="24">
        <v>3</v>
      </c>
      <c r="L10" s="32">
        <v>0.037141203703703704</v>
      </c>
      <c r="M10" s="24">
        <f t="shared" si="0"/>
        <v>15</v>
      </c>
      <c r="N10" s="15">
        <f t="shared" si="1"/>
        <v>0.14961805555555557</v>
      </c>
    </row>
    <row r="11" spans="1:14" ht="15">
      <c r="A11" s="25">
        <v>9</v>
      </c>
      <c r="B11" s="20" t="s">
        <v>46</v>
      </c>
      <c r="C11" s="20" t="s">
        <v>47</v>
      </c>
      <c r="D11" s="27">
        <v>255</v>
      </c>
      <c r="E11" s="24">
        <v>3</v>
      </c>
      <c r="F11" s="15">
        <v>0.031782407407407405</v>
      </c>
      <c r="G11" s="24">
        <v>4</v>
      </c>
      <c r="H11" s="15">
        <v>0.039942129629629626</v>
      </c>
      <c r="I11" s="24">
        <v>4</v>
      </c>
      <c r="J11" s="15">
        <v>0.03982638888888889</v>
      </c>
      <c r="K11" s="24">
        <v>4</v>
      </c>
      <c r="L11" s="32">
        <v>0.039247685185185184</v>
      </c>
      <c r="M11" s="24">
        <f t="shared" si="0"/>
        <v>15</v>
      </c>
      <c r="N11" s="15">
        <f t="shared" si="1"/>
        <v>0.1507986111111111</v>
      </c>
    </row>
    <row r="12" spans="1:14" ht="15">
      <c r="A12" s="25">
        <v>10</v>
      </c>
      <c r="B12" s="20" t="s">
        <v>30</v>
      </c>
      <c r="C12" s="20" t="s">
        <v>31</v>
      </c>
      <c r="D12" s="27">
        <v>244</v>
      </c>
      <c r="E12" s="24">
        <v>4</v>
      </c>
      <c r="F12" s="15">
        <v>0.03715277777777778</v>
      </c>
      <c r="G12" s="24">
        <v>4</v>
      </c>
      <c r="H12" s="15">
        <v>0.03633101851851852</v>
      </c>
      <c r="I12" s="24">
        <v>2</v>
      </c>
      <c r="J12" s="15">
        <v>0.01892361111111111</v>
      </c>
      <c r="K12" s="24">
        <v>4</v>
      </c>
      <c r="L12" s="32">
        <v>0.03668981481481482</v>
      </c>
      <c r="M12" s="24">
        <f t="shared" si="0"/>
        <v>14</v>
      </c>
      <c r="N12" s="15">
        <f t="shared" si="1"/>
        <v>0.12909722222222222</v>
      </c>
    </row>
    <row r="13" spans="1:14" ht="15">
      <c r="A13" s="25">
        <v>11</v>
      </c>
      <c r="B13" s="20" t="s">
        <v>56</v>
      </c>
      <c r="C13" s="20" t="s">
        <v>54</v>
      </c>
      <c r="D13" s="27">
        <v>275</v>
      </c>
      <c r="E13" s="24">
        <v>3</v>
      </c>
      <c r="F13" s="15">
        <v>0.032962962962962965</v>
      </c>
      <c r="G13" s="24">
        <v>3</v>
      </c>
      <c r="H13" s="15">
        <v>0.031018518518518515</v>
      </c>
      <c r="I13" s="24">
        <v>4</v>
      </c>
      <c r="J13" s="15">
        <v>0.03953703703703703</v>
      </c>
      <c r="K13" s="24">
        <v>4</v>
      </c>
      <c r="L13" s="15">
        <v>0.039525462962962964</v>
      </c>
      <c r="M13" s="24">
        <f t="shared" si="0"/>
        <v>14</v>
      </c>
      <c r="N13" s="15">
        <f t="shared" si="1"/>
        <v>0.14304398148148148</v>
      </c>
    </row>
    <row r="14" spans="1:14" ht="15">
      <c r="A14" s="25">
        <v>12</v>
      </c>
      <c r="B14" s="57" t="s">
        <v>8</v>
      </c>
      <c r="C14" s="57" t="s">
        <v>9</v>
      </c>
      <c r="D14" s="27">
        <v>237</v>
      </c>
      <c r="E14" s="24">
        <v>5</v>
      </c>
      <c r="F14" s="15">
        <v>0.04033564814814815</v>
      </c>
      <c r="G14" s="24">
        <v>4</v>
      </c>
      <c r="H14" s="15">
        <v>0.03387731481481481</v>
      </c>
      <c r="I14" s="24">
        <v>5</v>
      </c>
      <c r="J14" s="15">
        <v>0.03940972222222222</v>
      </c>
      <c r="K14" s="24">
        <v>0</v>
      </c>
      <c r="L14" s="15">
        <v>0</v>
      </c>
      <c r="M14" s="24">
        <f t="shared" si="0"/>
        <v>14</v>
      </c>
      <c r="N14" s="15">
        <f t="shared" si="1"/>
        <v>0.11362268518518517</v>
      </c>
    </row>
    <row r="15" spans="1:14" ht="15">
      <c r="A15" s="25">
        <v>13</v>
      </c>
      <c r="B15" s="20" t="s">
        <v>83</v>
      </c>
      <c r="C15" s="20" t="s">
        <v>84</v>
      </c>
      <c r="D15" s="27">
        <v>245</v>
      </c>
      <c r="E15" s="24">
        <v>1</v>
      </c>
      <c r="F15" s="15">
        <v>0.010787037037037038</v>
      </c>
      <c r="G15" s="24">
        <v>3</v>
      </c>
      <c r="H15" s="15">
        <v>0.03361111111111111</v>
      </c>
      <c r="I15" s="24">
        <v>4</v>
      </c>
      <c r="J15" s="15">
        <v>0.04056712962962963</v>
      </c>
      <c r="K15" s="24">
        <v>4</v>
      </c>
      <c r="L15" s="32">
        <v>0.04041666666666667</v>
      </c>
      <c r="M15" s="24">
        <f t="shared" si="0"/>
        <v>12</v>
      </c>
      <c r="N15" s="15">
        <f t="shared" si="1"/>
        <v>0.12538194444444445</v>
      </c>
    </row>
    <row r="16" spans="1:14" ht="15">
      <c r="A16" s="25">
        <v>14</v>
      </c>
      <c r="B16" s="20" t="s">
        <v>20</v>
      </c>
      <c r="C16" s="20" t="s">
        <v>21</v>
      </c>
      <c r="D16" s="27">
        <v>277</v>
      </c>
      <c r="E16" s="24">
        <v>3</v>
      </c>
      <c r="F16" s="15">
        <v>0.034895833333333334</v>
      </c>
      <c r="G16" s="24">
        <v>3</v>
      </c>
      <c r="H16" s="15">
        <v>0.0332175925925926</v>
      </c>
      <c r="I16" s="24">
        <v>3</v>
      </c>
      <c r="J16" s="15">
        <v>0.03203703703703704</v>
      </c>
      <c r="K16" s="24">
        <v>3</v>
      </c>
      <c r="L16" s="15">
        <v>0.03145833333333333</v>
      </c>
      <c r="M16" s="24">
        <f t="shared" si="0"/>
        <v>12</v>
      </c>
      <c r="N16" s="15">
        <f t="shared" si="1"/>
        <v>0.1316087962962963</v>
      </c>
    </row>
    <row r="17" spans="1:14" ht="15">
      <c r="A17" s="25">
        <v>15</v>
      </c>
      <c r="B17" s="57" t="s">
        <v>57</v>
      </c>
      <c r="C17" s="57" t="s">
        <v>58</v>
      </c>
      <c r="D17" s="27">
        <v>262</v>
      </c>
      <c r="E17" s="24">
        <v>3</v>
      </c>
      <c r="F17" s="15">
        <v>0.03469907407407408</v>
      </c>
      <c r="G17" s="24">
        <v>3</v>
      </c>
      <c r="H17" s="15">
        <v>0.03217592592592593</v>
      </c>
      <c r="I17" s="24">
        <v>3</v>
      </c>
      <c r="J17" s="15">
        <v>0.03513888888888889</v>
      </c>
      <c r="K17" s="24">
        <v>3</v>
      </c>
      <c r="L17" s="15">
        <v>0.03204861111111111</v>
      </c>
      <c r="M17" s="24">
        <f t="shared" si="0"/>
        <v>12</v>
      </c>
      <c r="N17" s="15">
        <f t="shared" si="1"/>
        <v>0.13406250000000003</v>
      </c>
    </row>
    <row r="18" spans="1:14" ht="15">
      <c r="A18" s="25">
        <v>16</v>
      </c>
      <c r="B18" s="20" t="s">
        <v>150</v>
      </c>
      <c r="C18" s="28" t="s">
        <v>63</v>
      </c>
      <c r="D18" s="27">
        <v>236</v>
      </c>
      <c r="E18" s="24">
        <v>3</v>
      </c>
      <c r="F18" s="15">
        <v>0.03497685185185185</v>
      </c>
      <c r="G18" s="24">
        <v>3</v>
      </c>
      <c r="H18" s="15">
        <v>0.0343287037037037</v>
      </c>
      <c r="I18" s="24">
        <v>3</v>
      </c>
      <c r="J18" s="15">
        <v>0.03309027777777778</v>
      </c>
      <c r="K18" s="24">
        <v>3</v>
      </c>
      <c r="L18" s="15">
        <v>0.0328125</v>
      </c>
      <c r="M18" s="24">
        <f t="shared" si="0"/>
        <v>12</v>
      </c>
      <c r="N18" s="15">
        <f t="shared" si="1"/>
        <v>0.13520833333333332</v>
      </c>
    </row>
    <row r="19" spans="1:14" ht="15">
      <c r="A19" s="25">
        <v>17</v>
      </c>
      <c r="B19" s="20" t="s">
        <v>66</v>
      </c>
      <c r="C19" s="20" t="s">
        <v>67</v>
      </c>
      <c r="D19" s="27">
        <v>240</v>
      </c>
      <c r="E19" s="24">
        <v>3</v>
      </c>
      <c r="F19" s="15">
        <v>0.0390162037037037</v>
      </c>
      <c r="G19" s="24">
        <v>3</v>
      </c>
      <c r="H19" s="15">
        <v>0.03809027777777778</v>
      </c>
      <c r="I19" s="24">
        <v>3</v>
      </c>
      <c r="J19" s="15">
        <v>0.03665509259259259</v>
      </c>
      <c r="K19" s="24">
        <v>3</v>
      </c>
      <c r="L19" s="15">
        <v>0.036458333333333336</v>
      </c>
      <c r="M19" s="24">
        <f t="shared" si="0"/>
        <v>12</v>
      </c>
      <c r="N19" s="15">
        <f t="shared" si="1"/>
        <v>0.1502199074074074</v>
      </c>
    </row>
    <row r="20" spans="1:14" ht="15">
      <c r="A20" s="25">
        <v>18</v>
      </c>
      <c r="B20" s="39" t="s">
        <v>137</v>
      </c>
      <c r="C20" s="39" t="s">
        <v>100</v>
      </c>
      <c r="D20" s="40">
        <v>211</v>
      </c>
      <c r="E20" s="42">
        <v>0</v>
      </c>
      <c r="F20" s="15">
        <v>0</v>
      </c>
      <c r="G20" s="42">
        <v>3</v>
      </c>
      <c r="H20" s="41">
        <v>0.03193287037037037</v>
      </c>
      <c r="I20" s="42">
        <v>4</v>
      </c>
      <c r="J20" s="41">
        <v>0.0375</v>
      </c>
      <c r="K20" s="42">
        <v>4</v>
      </c>
      <c r="L20" s="41">
        <v>0.03829861111111111</v>
      </c>
      <c r="M20" s="24">
        <f t="shared" si="0"/>
        <v>11</v>
      </c>
      <c r="N20" s="15">
        <f t="shared" si="1"/>
        <v>0.10773148148148148</v>
      </c>
    </row>
    <row r="21" spans="1:14" ht="15">
      <c r="A21" s="25">
        <v>19</v>
      </c>
      <c r="B21" s="20" t="s">
        <v>14</v>
      </c>
      <c r="C21" s="20" t="s">
        <v>15</v>
      </c>
      <c r="D21" s="27">
        <v>263</v>
      </c>
      <c r="E21" s="24">
        <v>3</v>
      </c>
      <c r="F21" s="15">
        <v>0.031886574074074074</v>
      </c>
      <c r="G21" s="24">
        <v>4</v>
      </c>
      <c r="H21" s="15">
        <v>0.038807870370370375</v>
      </c>
      <c r="I21" s="24">
        <v>3</v>
      </c>
      <c r="J21" s="15">
        <v>0.028391203703703707</v>
      </c>
      <c r="K21" s="24">
        <v>1</v>
      </c>
      <c r="L21" s="15">
        <v>0.026875</v>
      </c>
      <c r="M21" s="24">
        <f t="shared" si="0"/>
        <v>11</v>
      </c>
      <c r="N21" s="15">
        <f t="shared" si="1"/>
        <v>0.12596064814814817</v>
      </c>
    </row>
    <row r="22" spans="1:14" ht="15">
      <c r="A22" s="25">
        <v>20</v>
      </c>
      <c r="B22" s="39" t="s">
        <v>109</v>
      </c>
      <c r="C22" s="39" t="s">
        <v>110</v>
      </c>
      <c r="D22" s="40">
        <v>216</v>
      </c>
      <c r="E22" s="42">
        <v>0</v>
      </c>
      <c r="F22" s="15">
        <v>0</v>
      </c>
      <c r="G22" s="42">
        <v>3</v>
      </c>
      <c r="H22" s="41">
        <v>0.03710648148148148</v>
      </c>
      <c r="I22" s="42">
        <v>3</v>
      </c>
      <c r="J22" s="41">
        <v>0.03304398148148149</v>
      </c>
      <c r="K22" s="42">
        <v>4</v>
      </c>
      <c r="L22" s="41">
        <v>0.04040509259259259</v>
      </c>
      <c r="M22" s="24">
        <f t="shared" si="0"/>
        <v>10</v>
      </c>
      <c r="N22" s="15">
        <f t="shared" si="1"/>
        <v>0.11055555555555556</v>
      </c>
    </row>
    <row r="23" spans="1:14" ht="15">
      <c r="A23" s="25">
        <v>21</v>
      </c>
      <c r="B23" s="20" t="s">
        <v>50</v>
      </c>
      <c r="C23" s="20" t="s">
        <v>61</v>
      </c>
      <c r="D23" s="27">
        <v>281</v>
      </c>
      <c r="E23" s="24">
        <v>3</v>
      </c>
      <c r="F23" s="15">
        <v>0.035787037037037034</v>
      </c>
      <c r="G23" s="24">
        <v>3</v>
      </c>
      <c r="H23" s="15">
        <v>0.03234953703703704</v>
      </c>
      <c r="I23" s="24">
        <v>3</v>
      </c>
      <c r="J23" s="15">
        <v>0.03186342592592593</v>
      </c>
      <c r="K23" s="51">
        <v>1</v>
      </c>
      <c r="L23" s="29">
        <v>0.030393518518518518</v>
      </c>
      <c r="M23" s="24">
        <f t="shared" si="0"/>
        <v>10</v>
      </c>
      <c r="N23" s="15">
        <f t="shared" si="1"/>
        <v>0.13039351851851852</v>
      </c>
    </row>
    <row r="24" spans="1:14" ht="15">
      <c r="A24" s="25">
        <v>22</v>
      </c>
      <c r="B24" s="39" t="s">
        <v>133</v>
      </c>
      <c r="C24" s="39" t="s">
        <v>104</v>
      </c>
      <c r="D24" s="40">
        <v>203</v>
      </c>
      <c r="E24" s="24">
        <v>0</v>
      </c>
      <c r="F24" s="15">
        <v>0</v>
      </c>
      <c r="G24" s="42">
        <v>3</v>
      </c>
      <c r="H24" s="41">
        <v>0.033229166666666664</v>
      </c>
      <c r="I24" s="42">
        <v>4</v>
      </c>
      <c r="J24" s="41">
        <v>0.040625</v>
      </c>
      <c r="K24" s="42">
        <v>2</v>
      </c>
      <c r="L24" s="15">
        <v>0.020590277777777777</v>
      </c>
      <c r="M24" s="24">
        <f t="shared" si="0"/>
        <v>9</v>
      </c>
      <c r="N24" s="15">
        <f t="shared" si="1"/>
        <v>0.09444444444444444</v>
      </c>
    </row>
    <row r="25" spans="1:14" ht="15">
      <c r="A25" s="25">
        <v>23</v>
      </c>
      <c r="B25" s="20" t="s">
        <v>39</v>
      </c>
      <c r="C25" s="20" t="s">
        <v>40</v>
      </c>
      <c r="D25" s="27">
        <v>239</v>
      </c>
      <c r="E25" s="24">
        <v>3</v>
      </c>
      <c r="F25" s="15">
        <v>0.03881944444444444</v>
      </c>
      <c r="G25" s="24">
        <v>3</v>
      </c>
      <c r="H25" s="15">
        <v>0.03241898148148148</v>
      </c>
      <c r="I25" s="24">
        <v>3</v>
      </c>
      <c r="J25" s="15">
        <v>0.03068287037037037</v>
      </c>
      <c r="K25" s="24">
        <v>0</v>
      </c>
      <c r="L25" s="15">
        <v>0</v>
      </c>
      <c r="M25" s="24">
        <f t="shared" si="0"/>
        <v>9</v>
      </c>
      <c r="N25" s="15">
        <f t="shared" si="1"/>
        <v>0.10192129629629629</v>
      </c>
    </row>
    <row r="26" spans="1:14" ht="15">
      <c r="A26" s="25">
        <v>24</v>
      </c>
      <c r="B26" s="57" t="s">
        <v>76</v>
      </c>
      <c r="C26" s="57" t="s">
        <v>77</v>
      </c>
      <c r="D26" s="27">
        <v>234</v>
      </c>
      <c r="E26" s="24">
        <v>1</v>
      </c>
      <c r="F26" s="15">
        <v>0.011782407407407406</v>
      </c>
      <c r="G26" s="24">
        <v>2</v>
      </c>
      <c r="H26" s="15">
        <v>0.028865740740740744</v>
      </c>
      <c r="I26" s="24">
        <v>3</v>
      </c>
      <c r="J26" s="15">
        <v>0.036516203703703703</v>
      </c>
      <c r="K26" s="24">
        <v>3</v>
      </c>
      <c r="L26" s="15">
        <v>0.033553240740740745</v>
      </c>
      <c r="M26" s="24">
        <f t="shared" si="0"/>
        <v>9</v>
      </c>
      <c r="N26" s="15">
        <f t="shared" si="1"/>
        <v>0.1107175925925926</v>
      </c>
    </row>
    <row r="27" spans="1:14" ht="15">
      <c r="A27" s="25">
        <v>25</v>
      </c>
      <c r="B27" s="20" t="s">
        <v>64</v>
      </c>
      <c r="C27" s="20" t="s">
        <v>65</v>
      </c>
      <c r="D27" s="27">
        <v>250</v>
      </c>
      <c r="E27" s="24">
        <v>3</v>
      </c>
      <c r="F27" s="15">
        <v>0.03891203703703704</v>
      </c>
      <c r="G27" s="24">
        <v>3</v>
      </c>
      <c r="H27" s="15">
        <v>0.03770833333333333</v>
      </c>
      <c r="I27" s="24">
        <v>0</v>
      </c>
      <c r="J27" s="15">
        <v>0</v>
      </c>
      <c r="K27" s="24">
        <v>3</v>
      </c>
      <c r="L27" s="15">
        <v>0.035740740740740747</v>
      </c>
      <c r="M27" s="24">
        <f t="shared" si="0"/>
        <v>9</v>
      </c>
      <c r="N27" s="15">
        <f t="shared" si="1"/>
        <v>0.1123611111111111</v>
      </c>
    </row>
    <row r="28" spans="1:14" ht="15">
      <c r="A28" s="25">
        <v>26</v>
      </c>
      <c r="B28" s="20" t="s">
        <v>45</v>
      </c>
      <c r="C28" s="20" t="s">
        <v>95</v>
      </c>
      <c r="D28" s="27">
        <v>267</v>
      </c>
      <c r="E28" s="24">
        <v>3</v>
      </c>
      <c r="F28" s="15">
        <v>0.04086805555555555</v>
      </c>
      <c r="G28" s="24">
        <v>3</v>
      </c>
      <c r="H28" s="15">
        <v>0.03777777777777778</v>
      </c>
      <c r="I28" s="24">
        <v>0</v>
      </c>
      <c r="J28" s="15">
        <v>0</v>
      </c>
      <c r="K28" s="24">
        <v>3</v>
      </c>
      <c r="L28" s="15">
        <v>0.036550925925925924</v>
      </c>
      <c r="M28" s="24">
        <f t="shared" si="0"/>
        <v>9</v>
      </c>
      <c r="N28" s="15">
        <f t="shared" si="1"/>
        <v>0.11519675925925926</v>
      </c>
    </row>
    <row r="29" spans="1:14" ht="15">
      <c r="A29" s="25">
        <v>27</v>
      </c>
      <c r="B29" s="20" t="s">
        <v>26</v>
      </c>
      <c r="C29" s="20" t="s">
        <v>27</v>
      </c>
      <c r="D29" s="27">
        <v>246</v>
      </c>
      <c r="E29" s="24">
        <v>4</v>
      </c>
      <c r="F29" s="15">
        <v>0.03653935185185185</v>
      </c>
      <c r="G29" s="24">
        <v>4</v>
      </c>
      <c r="H29" s="15">
        <v>0.03517361111111111</v>
      </c>
      <c r="I29" s="24">
        <v>0</v>
      </c>
      <c r="J29" s="15">
        <v>0</v>
      </c>
      <c r="K29" s="24">
        <v>0</v>
      </c>
      <c r="L29" s="15">
        <v>0</v>
      </c>
      <c r="M29" s="24">
        <f t="shared" si="0"/>
        <v>8</v>
      </c>
      <c r="N29" s="15">
        <f t="shared" si="1"/>
        <v>0.07171296296296295</v>
      </c>
    </row>
    <row r="30" spans="1:14" ht="15">
      <c r="A30" s="25">
        <v>28</v>
      </c>
      <c r="B30" s="20" t="s">
        <v>37</v>
      </c>
      <c r="C30" s="20" t="s">
        <v>36</v>
      </c>
      <c r="D30" s="27">
        <v>258</v>
      </c>
      <c r="E30" s="24">
        <v>4</v>
      </c>
      <c r="F30" s="15">
        <v>0.038113425925925926</v>
      </c>
      <c r="G30" s="24">
        <v>0</v>
      </c>
      <c r="H30" s="15">
        <v>0</v>
      </c>
      <c r="I30" s="24">
        <v>4</v>
      </c>
      <c r="J30" s="15">
        <v>0.0366087962962963</v>
      </c>
      <c r="K30" s="24">
        <v>0</v>
      </c>
      <c r="L30" s="15">
        <v>0</v>
      </c>
      <c r="M30" s="24">
        <f t="shared" si="0"/>
        <v>8</v>
      </c>
      <c r="N30" s="15">
        <f t="shared" si="1"/>
        <v>0.07472222222222222</v>
      </c>
    </row>
    <row r="31" spans="1:14" ht="30">
      <c r="A31" s="43" t="s">
        <v>149</v>
      </c>
      <c r="B31" s="12" t="s">
        <v>0</v>
      </c>
      <c r="C31" s="12" t="s">
        <v>1</v>
      </c>
      <c r="D31" s="12" t="s">
        <v>7</v>
      </c>
      <c r="E31" s="23" t="s">
        <v>140</v>
      </c>
      <c r="F31" s="23" t="s">
        <v>141</v>
      </c>
      <c r="G31" s="23" t="s">
        <v>142</v>
      </c>
      <c r="H31" s="23" t="s">
        <v>143</v>
      </c>
      <c r="I31" s="23" t="s">
        <v>144</v>
      </c>
      <c r="J31" s="23" t="s">
        <v>145</v>
      </c>
      <c r="K31" s="23" t="s">
        <v>146</v>
      </c>
      <c r="L31" s="23" t="s">
        <v>147</v>
      </c>
      <c r="M31" s="23" t="s">
        <v>148</v>
      </c>
      <c r="N31" s="13" t="s">
        <v>89</v>
      </c>
    </row>
    <row r="32" spans="1:14" ht="15">
      <c r="A32" s="25">
        <v>29</v>
      </c>
      <c r="B32" s="39" t="s">
        <v>153</v>
      </c>
      <c r="C32" s="39" t="s">
        <v>154</v>
      </c>
      <c r="D32" s="40">
        <v>196</v>
      </c>
      <c r="E32" s="24">
        <v>0</v>
      </c>
      <c r="F32" s="15">
        <v>0</v>
      </c>
      <c r="G32" s="42">
        <v>0</v>
      </c>
      <c r="H32" s="41">
        <v>0</v>
      </c>
      <c r="I32" s="42">
        <v>4</v>
      </c>
      <c r="J32" s="41">
        <v>0.04092592592592593</v>
      </c>
      <c r="K32" s="42">
        <v>4</v>
      </c>
      <c r="L32" s="41">
        <v>0.04006944444444444</v>
      </c>
      <c r="M32" s="24">
        <f aca="true" t="shared" si="2" ref="M32:M67">SUM(E32+G32+I32+K32)</f>
        <v>8</v>
      </c>
      <c r="N32" s="15">
        <f aca="true" t="shared" si="3" ref="N32:N67">SUM(F32+H32+J32+L32)</f>
        <v>0.08099537037037037</v>
      </c>
    </row>
    <row r="33" spans="1:14" ht="15">
      <c r="A33" s="25">
        <v>30</v>
      </c>
      <c r="B33" s="20" t="s">
        <v>81</v>
      </c>
      <c r="C33" s="20" t="s">
        <v>82</v>
      </c>
      <c r="D33" s="27">
        <v>278</v>
      </c>
      <c r="E33" s="24">
        <v>2</v>
      </c>
      <c r="F33" s="15">
        <v>0.022511574074074073</v>
      </c>
      <c r="G33" s="24">
        <v>3</v>
      </c>
      <c r="H33" s="15">
        <v>0.03246527777777778</v>
      </c>
      <c r="I33" s="24">
        <v>3</v>
      </c>
      <c r="J33" s="15">
        <v>0.03222222222222222</v>
      </c>
      <c r="K33" s="24">
        <v>0</v>
      </c>
      <c r="L33" s="15">
        <v>0</v>
      </c>
      <c r="M33" s="24">
        <f t="shared" si="2"/>
        <v>8</v>
      </c>
      <c r="N33" s="15">
        <f t="shared" si="3"/>
        <v>0.08719907407407407</v>
      </c>
    </row>
    <row r="34" spans="1:14" ht="15">
      <c r="A34" s="25">
        <v>31</v>
      </c>
      <c r="B34" s="20" t="s">
        <v>59</v>
      </c>
      <c r="C34" s="20" t="s">
        <v>60</v>
      </c>
      <c r="D34" s="27">
        <v>266</v>
      </c>
      <c r="E34" s="24">
        <v>2</v>
      </c>
      <c r="F34" s="15">
        <v>0.025694444444444447</v>
      </c>
      <c r="G34" s="24">
        <v>0</v>
      </c>
      <c r="H34" s="15">
        <v>0</v>
      </c>
      <c r="I34" s="24">
        <v>3</v>
      </c>
      <c r="J34" s="15">
        <v>0.03650462962962963</v>
      </c>
      <c r="K34" s="24">
        <v>3</v>
      </c>
      <c r="L34" s="15">
        <v>0.035196759259259254</v>
      </c>
      <c r="M34" s="24">
        <f t="shared" si="2"/>
        <v>8</v>
      </c>
      <c r="N34" s="15">
        <f t="shared" si="3"/>
        <v>0.09739583333333332</v>
      </c>
    </row>
    <row r="35" spans="1:14" ht="15">
      <c r="A35" s="25">
        <v>32</v>
      </c>
      <c r="B35" s="20" t="s">
        <v>24</v>
      </c>
      <c r="C35" s="20" t="s">
        <v>25</v>
      </c>
      <c r="D35" s="27">
        <v>270</v>
      </c>
      <c r="E35" s="24">
        <v>4</v>
      </c>
      <c r="F35" s="15">
        <v>0.0359837962962963</v>
      </c>
      <c r="G35" s="24">
        <v>3</v>
      </c>
      <c r="H35" s="15">
        <v>0.03050925925925926</v>
      </c>
      <c r="I35" s="24">
        <v>0</v>
      </c>
      <c r="J35" s="15">
        <v>0</v>
      </c>
      <c r="K35" s="24">
        <v>0</v>
      </c>
      <c r="L35" s="15">
        <v>0</v>
      </c>
      <c r="M35" s="24">
        <f t="shared" si="2"/>
        <v>7</v>
      </c>
      <c r="N35" s="15">
        <f t="shared" si="3"/>
        <v>0.06649305555555556</v>
      </c>
    </row>
    <row r="36" spans="1:14" ht="15">
      <c r="A36" s="25">
        <v>33</v>
      </c>
      <c r="B36" s="20" t="s">
        <v>70</v>
      </c>
      <c r="C36" s="20" t="s">
        <v>71</v>
      </c>
      <c r="D36" s="27">
        <v>260</v>
      </c>
      <c r="E36" s="24">
        <v>4</v>
      </c>
      <c r="F36" s="15">
        <v>0.04125</v>
      </c>
      <c r="G36" s="24">
        <v>3</v>
      </c>
      <c r="H36" s="15">
        <v>0.030775462962962966</v>
      </c>
      <c r="I36" s="24">
        <v>0</v>
      </c>
      <c r="J36" s="15">
        <v>0</v>
      </c>
      <c r="K36" s="24">
        <v>0</v>
      </c>
      <c r="L36" s="15">
        <v>0</v>
      </c>
      <c r="M36" s="24">
        <f t="shared" si="2"/>
        <v>7</v>
      </c>
      <c r="N36" s="15">
        <f t="shared" si="3"/>
        <v>0.07202546296296297</v>
      </c>
    </row>
    <row r="37" spans="1:14" ht="15">
      <c r="A37" s="25">
        <v>34</v>
      </c>
      <c r="B37" s="20" t="s">
        <v>18</v>
      </c>
      <c r="C37" s="20" t="s">
        <v>19</v>
      </c>
      <c r="D37" s="27">
        <v>249</v>
      </c>
      <c r="E37" s="24">
        <v>4</v>
      </c>
      <c r="F37" s="15">
        <v>0.04133101851851852</v>
      </c>
      <c r="G37" s="24">
        <v>3</v>
      </c>
      <c r="H37" s="15">
        <v>0.031064814814814812</v>
      </c>
      <c r="I37" s="24">
        <v>0</v>
      </c>
      <c r="J37" s="15">
        <v>0</v>
      </c>
      <c r="K37" s="24">
        <v>0</v>
      </c>
      <c r="L37" s="15">
        <v>0</v>
      </c>
      <c r="M37" s="24">
        <f t="shared" si="2"/>
        <v>7</v>
      </c>
      <c r="N37" s="15">
        <f t="shared" si="3"/>
        <v>0.07239583333333333</v>
      </c>
    </row>
    <row r="38" spans="1:14" ht="15">
      <c r="A38" s="25">
        <v>35</v>
      </c>
      <c r="B38" s="20" t="s">
        <v>50</v>
      </c>
      <c r="C38" s="20" t="s">
        <v>19</v>
      </c>
      <c r="D38" s="27">
        <v>271</v>
      </c>
      <c r="E38" s="24">
        <v>3</v>
      </c>
      <c r="F38" s="15">
        <v>0.0312962962962963</v>
      </c>
      <c r="G38" s="24">
        <v>3</v>
      </c>
      <c r="H38" s="15">
        <v>0.03043981481481482</v>
      </c>
      <c r="I38" s="24">
        <v>0</v>
      </c>
      <c r="J38" s="15">
        <v>0</v>
      </c>
      <c r="K38" s="24">
        <v>0</v>
      </c>
      <c r="L38" s="15">
        <v>0</v>
      </c>
      <c r="M38" s="24">
        <f t="shared" si="2"/>
        <v>6</v>
      </c>
      <c r="N38" s="15">
        <f t="shared" si="3"/>
        <v>0.06173611111111112</v>
      </c>
    </row>
    <row r="39" spans="1:14" ht="15">
      <c r="A39" s="25">
        <v>36</v>
      </c>
      <c r="B39" s="20" t="s">
        <v>51</v>
      </c>
      <c r="C39" s="20" t="s">
        <v>52</v>
      </c>
      <c r="D39" s="27">
        <v>230</v>
      </c>
      <c r="E39" s="24">
        <v>3</v>
      </c>
      <c r="F39" s="15">
        <v>0.03211805555555556</v>
      </c>
      <c r="G39" s="24">
        <v>0</v>
      </c>
      <c r="H39" s="15">
        <v>0</v>
      </c>
      <c r="I39" s="24">
        <v>3</v>
      </c>
      <c r="J39" s="15">
        <v>0.030949074074074077</v>
      </c>
      <c r="K39" s="24">
        <v>0</v>
      </c>
      <c r="L39" s="15">
        <v>0</v>
      </c>
      <c r="M39" s="24">
        <f t="shared" si="2"/>
        <v>6</v>
      </c>
      <c r="N39" s="15">
        <f t="shared" si="3"/>
        <v>0.06306712962962964</v>
      </c>
    </row>
    <row r="40" spans="1:14" ht="15">
      <c r="A40" s="25">
        <v>37</v>
      </c>
      <c r="B40" s="20" t="s">
        <v>53</v>
      </c>
      <c r="C40" s="20" t="s">
        <v>55</v>
      </c>
      <c r="D40" s="27">
        <v>256</v>
      </c>
      <c r="E40" s="24">
        <v>3</v>
      </c>
      <c r="F40" s="15">
        <v>0.03253472222222222</v>
      </c>
      <c r="G40" s="24">
        <v>3</v>
      </c>
      <c r="H40" s="15">
        <v>0.03054398148148148</v>
      </c>
      <c r="I40" s="24">
        <v>0</v>
      </c>
      <c r="J40" s="15">
        <v>0</v>
      </c>
      <c r="K40" s="24">
        <v>0</v>
      </c>
      <c r="L40" s="15">
        <v>0</v>
      </c>
      <c r="M40" s="24">
        <f t="shared" si="2"/>
        <v>6</v>
      </c>
      <c r="N40" s="15">
        <f t="shared" si="3"/>
        <v>0.0630787037037037</v>
      </c>
    </row>
    <row r="41" spans="1:14" ht="15">
      <c r="A41" s="25">
        <v>38</v>
      </c>
      <c r="B41" s="39" t="s">
        <v>122</v>
      </c>
      <c r="C41" s="39" t="s">
        <v>15</v>
      </c>
      <c r="D41" s="40">
        <v>207</v>
      </c>
      <c r="E41" s="42">
        <v>0</v>
      </c>
      <c r="F41" s="15">
        <v>0</v>
      </c>
      <c r="G41" s="42">
        <v>3</v>
      </c>
      <c r="H41" s="41">
        <v>0.03142361111111111</v>
      </c>
      <c r="I41" s="42">
        <v>3</v>
      </c>
      <c r="J41" s="41">
        <v>0.03342592592592592</v>
      </c>
      <c r="K41" s="42">
        <v>0</v>
      </c>
      <c r="L41" s="15">
        <v>0</v>
      </c>
      <c r="M41" s="24">
        <f t="shared" si="2"/>
        <v>6</v>
      </c>
      <c r="N41" s="15">
        <f t="shared" si="3"/>
        <v>0.06484953703703702</v>
      </c>
    </row>
    <row r="42" spans="1:14" ht="15">
      <c r="A42" s="25">
        <v>39</v>
      </c>
      <c r="B42" s="39" t="s">
        <v>163</v>
      </c>
      <c r="C42" s="39" t="s">
        <v>156</v>
      </c>
      <c r="D42" s="40">
        <v>220</v>
      </c>
      <c r="E42" s="24">
        <v>0</v>
      </c>
      <c r="F42" s="15">
        <v>0</v>
      </c>
      <c r="G42" s="42">
        <v>0</v>
      </c>
      <c r="H42" s="41">
        <v>0</v>
      </c>
      <c r="I42" s="42">
        <v>3</v>
      </c>
      <c r="J42" s="41">
        <v>0.03621527777777778</v>
      </c>
      <c r="K42" s="42">
        <v>3</v>
      </c>
      <c r="L42" s="41">
        <v>0.03149305555555556</v>
      </c>
      <c r="M42" s="24">
        <f t="shared" si="2"/>
        <v>6</v>
      </c>
      <c r="N42" s="15">
        <f t="shared" si="3"/>
        <v>0.06770833333333334</v>
      </c>
    </row>
    <row r="43" spans="1:14" ht="15">
      <c r="A43" s="25">
        <v>40</v>
      </c>
      <c r="B43" s="39" t="s">
        <v>136</v>
      </c>
      <c r="C43" s="39" t="s">
        <v>108</v>
      </c>
      <c r="D43" s="40">
        <v>210</v>
      </c>
      <c r="E43" s="42">
        <v>0</v>
      </c>
      <c r="F43" s="15">
        <v>0</v>
      </c>
      <c r="G43" s="42">
        <v>3</v>
      </c>
      <c r="H43" s="41">
        <v>0.03478009259259259</v>
      </c>
      <c r="I43" s="42">
        <v>3</v>
      </c>
      <c r="J43" s="41">
        <v>0.039976851851851854</v>
      </c>
      <c r="K43" s="42">
        <v>0</v>
      </c>
      <c r="L43" s="15">
        <v>0</v>
      </c>
      <c r="M43" s="24">
        <f t="shared" si="2"/>
        <v>6</v>
      </c>
      <c r="N43" s="15">
        <f t="shared" si="3"/>
        <v>0.07475694444444445</v>
      </c>
    </row>
    <row r="44" spans="1:14" ht="15">
      <c r="A44" s="25">
        <v>41</v>
      </c>
      <c r="B44" s="20" t="s">
        <v>68</v>
      </c>
      <c r="C44" s="20" t="s">
        <v>69</v>
      </c>
      <c r="D44" s="27">
        <v>235</v>
      </c>
      <c r="E44" s="24">
        <v>3</v>
      </c>
      <c r="F44" s="15">
        <v>0.04091435185185185</v>
      </c>
      <c r="G44" s="24">
        <v>0</v>
      </c>
      <c r="H44" s="15">
        <v>0</v>
      </c>
      <c r="I44" s="24">
        <v>3</v>
      </c>
      <c r="J44" s="15">
        <v>0.03692129629629629</v>
      </c>
      <c r="K44" s="24">
        <v>0</v>
      </c>
      <c r="L44" s="15">
        <v>0</v>
      </c>
      <c r="M44" s="24">
        <f t="shared" si="2"/>
        <v>6</v>
      </c>
      <c r="N44" s="15">
        <f t="shared" si="3"/>
        <v>0.07783564814814814</v>
      </c>
    </row>
    <row r="45" spans="1:14" ht="15">
      <c r="A45" s="25">
        <v>42</v>
      </c>
      <c r="B45" s="62" t="s">
        <v>161</v>
      </c>
      <c r="C45" s="62" t="s">
        <v>162</v>
      </c>
      <c r="D45" s="40">
        <v>219</v>
      </c>
      <c r="E45" s="24">
        <v>0</v>
      </c>
      <c r="F45" s="15">
        <v>0</v>
      </c>
      <c r="G45" s="42">
        <v>0</v>
      </c>
      <c r="H45" s="41">
        <v>0</v>
      </c>
      <c r="I45" s="42">
        <v>1</v>
      </c>
      <c r="J45" s="41">
        <v>0.009965277777777778</v>
      </c>
      <c r="K45" s="42">
        <v>4</v>
      </c>
      <c r="L45" s="41">
        <v>0.03849537037037037</v>
      </c>
      <c r="M45" s="24">
        <f t="shared" si="2"/>
        <v>5</v>
      </c>
      <c r="N45" s="15">
        <f t="shared" si="3"/>
        <v>0.04846064814814814</v>
      </c>
    </row>
    <row r="46" spans="1:14" ht="15">
      <c r="A46" s="25">
        <v>43</v>
      </c>
      <c r="B46" s="39" t="s">
        <v>113</v>
      </c>
      <c r="C46" s="39" t="s">
        <v>114</v>
      </c>
      <c r="D46" s="40">
        <v>214</v>
      </c>
      <c r="E46" s="42">
        <v>0</v>
      </c>
      <c r="F46" s="15">
        <v>0</v>
      </c>
      <c r="G46" s="42">
        <v>2</v>
      </c>
      <c r="H46" s="41">
        <v>0.029074074074074075</v>
      </c>
      <c r="I46" s="42">
        <v>3</v>
      </c>
      <c r="J46" s="41">
        <v>0.03695601851851852</v>
      </c>
      <c r="K46" s="42">
        <v>0</v>
      </c>
      <c r="L46" s="15">
        <v>0</v>
      </c>
      <c r="M46" s="24">
        <f t="shared" si="2"/>
        <v>5</v>
      </c>
      <c r="N46" s="15">
        <f t="shared" si="3"/>
        <v>0.0660300925925926</v>
      </c>
    </row>
    <row r="47" spans="1:14" ht="15">
      <c r="A47" s="25">
        <v>44</v>
      </c>
      <c r="B47" s="20" t="s">
        <v>28</v>
      </c>
      <c r="C47" s="20" t="s">
        <v>29</v>
      </c>
      <c r="D47" s="27">
        <v>282</v>
      </c>
      <c r="E47" s="24">
        <v>4</v>
      </c>
      <c r="F47" s="15">
        <v>0.03704861111111111</v>
      </c>
      <c r="G47" s="24">
        <v>0</v>
      </c>
      <c r="H47" s="15">
        <v>0</v>
      </c>
      <c r="I47" s="24">
        <v>0</v>
      </c>
      <c r="J47" s="15">
        <v>0</v>
      </c>
      <c r="K47" s="24">
        <v>0</v>
      </c>
      <c r="L47" s="15">
        <v>0</v>
      </c>
      <c r="M47" s="24">
        <f t="shared" si="2"/>
        <v>4</v>
      </c>
      <c r="N47" s="15">
        <f t="shared" si="3"/>
        <v>0.03704861111111111</v>
      </c>
    </row>
    <row r="48" spans="1:14" ht="15">
      <c r="A48" s="25">
        <v>45</v>
      </c>
      <c r="B48" s="39" t="s">
        <v>151</v>
      </c>
      <c r="C48" s="39" t="s">
        <v>152</v>
      </c>
      <c r="D48" s="40">
        <v>197</v>
      </c>
      <c r="E48" s="24">
        <v>0</v>
      </c>
      <c r="F48" s="15">
        <v>0</v>
      </c>
      <c r="G48" s="42">
        <v>0</v>
      </c>
      <c r="H48" s="41">
        <v>0</v>
      </c>
      <c r="I48" s="42">
        <v>4</v>
      </c>
      <c r="J48" s="41">
        <v>0.0402662037037037</v>
      </c>
      <c r="K48" s="42">
        <v>0</v>
      </c>
      <c r="L48" s="15">
        <v>0</v>
      </c>
      <c r="M48" s="24">
        <f t="shared" si="2"/>
        <v>4</v>
      </c>
      <c r="N48" s="15">
        <f t="shared" si="3"/>
        <v>0.0402662037037037</v>
      </c>
    </row>
    <row r="49" spans="1:14" ht="15">
      <c r="A49" s="25">
        <v>46</v>
      </c>
      <c r="B49" s="20" t="s">
        <v>43</v>
      </c>
      <c r="C49" s="20" t="s">
        <v>44</v>
      </c>
      <c r="D49" s="27">
        <v>279</v>
      </c>
      <c r="E49" s="24">
        <v>4</v>
      </c>
      <c r="F49" s="15">
        <v>0.041157407407407406</v>
      </c>
      <c r="G49" s="24">
        <v>0</v>
      </c>
      <c r="H49" s="15">
        <v>0</v>
      </c>
      <c r="I49" s="24">
        <v>0</v>
      </c>
      <c r="J49" s="15">
        <v>0</v>
      </c>
      <c r="K49" s="24">
        <v>0</v>
      </c>
      <c r="L49" s="15">
        <v>0</v>
      </c>
      <c r="M49" s="24">
        <f t="shared" si="2"/>
        <v>4</v>
      </c>
      <c r="N49" s="15">
        <f t="shared" si="3"/>
        <v>0.041157407407407406</v>
      </c>
    </row>
    <row r="50" spans="1:14" ht="15">
      <c r="A50" s="25">
        <v>47</v>
      </c>
      <c r="B50" s="39" t="s">
        <v>118</v>
      </c>
      <c r="C50" s="39" t="s">
        <v>119</v>
      </c>
      <c r="D50" s="40">
        <v>201</v>
      </c>
      <c r="E50" s="24">
        <v>0</v>
      </c>
      <c r="F50" s="15">
        <v>0</v>
      </c>
      <c r="G50" s="42">
        <v>2</v>
      </c>
      <c r="H50" s="41">
        <v>0.02539351851851852</v>
      </c>
      <c r="I50" s="42">
        <v>2</v>
      </c>
      <c r="J50" s="41">
        <v>0.02533564814814815</v>
      </c>
      <c r="K50" s="42">
        <v>0</v>
      </c>
      <c r="L50" s="15">
        <v>0</v>
      </c>
      <c r="M50" s="24">
        <f t="shared" si="2"/>
        <v>4</v>
      </c>
      <c r="N50" s="15">
        <f t="shared" si="3"/>
        <v>0.05072916666666667</v>
      </c>
    </row>
    <row r="51" spans="1:14" ht="15">
      <c r="A51" s="25">
        <v>48</v>
      </c>
      <c r="B51" s="39" t="s">
        <v>164</v>
      </c>
      <c r="C51" s="39" t="s">
        <v>108</v>
      </c>
      <c r="D51" s="40">
        <v>179</v>
      </c>
      <c r="E51" s="24">
        <v>0</v>
      </c>
      <c r="F51" s="15">
        <v>0</v>
      </c>
      <c r="G51" s="42">
        <v>0</v>
      </c>
      <c r="H51" s="41">
        <v>0</v>
      </c>
      <c r="I51" s="42">
        <v>2</v>
      </c>
      <c r="J51" s="41">
        <v>0.02900462962962963</v>
      </c>
      <c r="K51" s="42">
        <v>2</v>
      </c>
      <c r="L51" s="41">
        <v>0.029872685185185183</v>
      </c>
      <c r="M51" s="24">
        <f t="shared" si="2"/>
        <v>4</v>
      </c>
      <c r="N51" s="15">
        <f t="shared" si="3"/>
        <v>0.05887731481481481</v>
      </c>
    </row>
    <row r="52" spans="1:14" ht="15">
      <c r="A52" s="25">
        <v>49</v>
      </c>
      <c r="B52" s="20" t="s">
        <v>74</v>
      </c>
      <c r="C52" s="20" t="s">
        <v>75</v>
      </c>
      <c r="D52" s="27">
        <v>233</v>
      </c>
      <c r="E52" s="24">
        <v>2</v>
      </c>
      <c r="F52" s="15">
        <v>0.03377314814814815</v>
      </c>
      <c r="G52" s="24">
        <v>0</v>
      </c>
      <c r="H52" s="15">
        <v>0</v>
      </c>
      <c r="I52" s="24">
        <v>2</v>
      </c>
      <c r="J52" s="15">
        <v>0.027523148148148147</v>
      </c>
      <c r="K52" s="42">
        <v>0</v>
      </c>
      <c r="L52" s="15">
        <v>0</v>
      </c>
      <c r="M52" s="24">
        <f t="shared" si="2"/>
        <v>4</v>
      </c>
      <c r="N52" s="15">
        <f t="shared" si="3"/>
        <v>0.06129629629629629</v>
      </c>
    </row>
    <row r="53" spans="1:14" ht="15">
      <c r="A53" s="25">
        <v>50</v>
      </c>
      <c r="B53" s="39" t="s">
        <v>132</v>
      </c>
      <c r="C53" s="39" t="s">
        <v>125</v>
      </c>
      <c r="D53" s="40">
        <v>202</v>
      </c>
      <c r="E53" s="24">
        <v>0</v>
      </c>
      <c r="F53" s="15">
        <v>0</v>
      </c>
      <c r="G53" s="42">
        <v>1</v>
      </c>
      <c r="H53" s="41">
        <v>0.01877314814814815</v>
      </c>
      <c r="I53" s="42">
        <v>1</v>
      </c>
      <c r="J53" s="41">
        <v>0.02054398148148148</v>
      </c>
      <c r="K53" s="42">
        <v>2</v>
      </c>
      <c r="L53" s="41">
        <v>0.0365625</v>
      </c>
      <c r="M53" s="24">
        <f t="shared" si="2"/>
        <v>4</v>
      </c>
      <c r="N53" s="15">
        <f t="shared" si="3"/>
        <v>0.07587962962962963</v>
      </c>
    </row>
    <row r="54" spans="1:14" ht="15">
      <c r="A54" s="25">
        <v>51</v>
      </c>
      <c r="B54" s="20" t="s">
        <v>48</v>
      </c>
      <c r="C54" s="20" t="s">
        <v>49</v>
      </c>
      <c r="D54" s="27">
        <v>268</v>
      </c>
      <c r="E54" s="24">
        <v>3</v>
      </c>
      <c r="F54" s="15">
        <v>0.031342592592592596</v>
      </c>
      <c r="G54" s="24">
        <v>0</v>
      </c>
      <c r="H54" s="15">
        <v>0</v>
      </c>
      <c r="I54" s="24">
        <v>0</v>
      </c>
      <c r="J54" s="15">
        <v>0</v>
      </c>
      <c r="K54" s="42">
        <v>0</v>
      </c>
      <c r="L54" s="15">
        <v>0</v>
      </c>
      <c r="M54" s="24">
        <f t="shared" si="2"/>
        <v>3</v>
      </c>
      <c r="N54" s="15">
        <f t="shared" si="3"/>
        <v>0.031342592592592596</v>
      </c>
    </row>
    <row r="55" spans="1:14" ht="15">
      <c r="A55" s="25">
        <v>52</v>
      </c>
      <c r="B55" s="39" t="s">
        <v>139</v>
      </c>
      <c r="C55" s="39" t="s">
        <v>102</v>
      </c>
      <c r="D55" s="40">
        <v>221</v>
      </c>
      <c r="E55" s="42">
        <v>0</v>
      </c>
      <c r="F55" s="15">
        <v>0</v>
      </c>
      <c r="G55" s="42">
        <v>3</v>
      </c>
      <c r="H55" s="41">
        <v>0.03221064814814815</v>
      </c>
      <c r="I55" s="42">
        <v>0</v>
      </c>
      <c r="J55" s="15">
        <v>0</v>
      </c>
      <c r="K55" s="42">
        <v>0</v>
      </c>
      <c r="L55" s="15">
        <v>0</v>
      </c>
      <c r="M55" s="24">
        <f t="shared" si="2"/>
        <v>3</v>
      </c>
      <c r="N55" s="15">
        <f t="shared" si="3"/>
        <v>0.03221064814814815</v>
      </c>
    </row>
    <row r="56" spans="1:14" ht="15">
      <c r="A56" s="25">
        <v>53</v>
      </c>
      <c r="B56" s="20" t="s">
        <v>16</v>
      </c>
      <c r="C56" s="20" t="s">
        <v>17</v>
      </c>
      <c r="D56" s="27">
        <v>257</v>
      </c>
      <c r="E56" s="24">
        <v>3</v>
      </c>
      <c r="F56" s="15">
        <v>0.03225694444444444</v>
      </c>
      <c r="G56" s="24">
        <v>0</v>
      </c>
      <c r="H56" s="15">
        <v>0</v>
      </c>
      <c r="I56" s="24">
        <v>0</v>
      </c>
      <c r="J56" s="15">
        <v>0</v>
      </c>
      <c r="K56" s="42">
        <v>0</v>
      </c>
      <c r="L56" s="15">
        <v>0</v>
      </c>
      <c r="M56" s="24">
        <f t="shared" si="2"/>
        <v>3</v>
      </c>
      <c r="N56" s="15">
        <f t="shared" si="3"/>
        <v>0.03225694444444444</v>
      </c>
    </row>
    <row r="57" spans="1:14" ht="15">
      <c r="A57" s="25">
        <v>54</v>
      </c>
      <c r="B57" s="39" t="s">
        <v>131</v>
      </c>
      <c r="C57" s="39" t="s">
        <v>106</v>
      </c>
      <c r="D57" s="40">
        <v>200</v>
      </c>
      <c r="E57" s="24">
        <v>0</v>
      </c>
      <c r="F57" s="15">
        <v>0</v>
      </c>
      <c r="G57" s="42">
        <v>3</v>
      </c>
      <c r="H57" s="41">
        <v>0.0341087962962963</v>
      </c>
      <c r="I57" s="24">
        <v>0</v>
      </c>
      <c r="J57" s="15">
        <v>0</v>
      </c>
      <c r="K57" s="42">
        <v>0</v>
      </c>
      <c r="L57" s="15">
        <v>0</v>
      </c>
      <c r="M57" s="24">
        <f t="shared" si="2"/>
        <v>3</v>
      </c>
      <c r="N57" s="15">
        <f t="shared" si="3"/>
        <v>0.0341087962962963</v>
      </c>
    </row>
    <row r="58" spans="1:14" ht="15">
      <c r="A58" s="25">
        <v>55</v>
      </c>
      <c r="B58" s="20" t="s">
        <v>12</v>
      </c>
      <c r="C58" s="20" t="s">
        <v>13</v>
      </c>
      <c r="D58" s="27">
        <v>280</v>
      </c>
      <c r="E58" s="24">
        <v>3</v>
      </c>
      <c r="F58" s="15">
        <v>0.034386574074074076</v>
      </c>
      <c r="G58" s="24">
        <v>0</v>
      </c>
      <c r="H58" s="15">
        <v>0</v>
      </c>
      <c r="I58" s="24">
        <v>0</v>
      </c>
      <c r="J58" s="15">
        <v>0</v>
      </c>
      <c r="K58" s="42">
        <v>0</v>
      </c>
      <c r="L58" s="15">
        <v>0</v>
      </c>
      <c r="M58" s="24">
        <f t="shared" si="2"/>
        <v>3</v>
      </c>
      <c r="N58" s="15">
        <f t="shared" si="3"/>
        <v>0.034386574074074076</v>
      </c>
    </row>
    <row r="59" spans="1:14" ht="15">
      <c r="A59" s="25">
        <v>56</v>
      </c>
      <c r="B59" s="39" t="s">
        <v>87</v>
      </c>
      <c r="C59" s="39" t="s">
        <v>69</v>
      </c>
      <c r="D59" s="40">
        <v>205</v>
      </c>
      <c r="E59" s="42">
        <v>0</v>
      </c>
      <c r="F59" s="15">
        <v>0</v>
      </c>
      <c r="G59" s="42">
        <v>3</v>
      </c>
      <c r="H59" s="41">
        <v>0.034756944444444444</v>
      </c>
      <c r="I59" s="24">
        <v>0</v>
      </c>
      <c r="J59" s="15">
        <v>0</v>
      </c>
      <c r="K59" s="42">
        <v>0</v>
      </c>
      <c r="L59" s="15">
        <v>0</v>
      </c>
      <c r="M59" s="24">
        <f t="shared" si="2"/>
        <v>3</v>
      </c>
      <c r="N59" s="15">
        <f t="shared" si="3"/>
        <v>0.034756944444444444</v>
      </c>
    </row>
    <row r="60" spans="1:14" ht="15">
      <c r="A60" s="25">
        <v>57</v>
      </c>
      <c r="B60" s="39" t="s">
        <v>157</v>
      </c>
      <c r="C60" s="39" t="s">
        <v>158</v>
      </c>
      <c r="D60" s="40">
        <v>199</v>
      </c>
      <c r="E60" s="24">
        <v>0</v>
      </c>
      <c r="F60" s="15">
        <v>0</v>
      </c>
      <c r="G60" s="42">
        <v>0</v>
      </c>
      <c r="H60" s="41">
        <v>0</v>
      </c>
      <c r="I60" s="42">
        <v>3</v>
      </c>
      <c r="J60" s="41">
        <v>0.03688657407407408</v>
      </c>
      <c r="K60" s="42">
        <v>0</v>
      </c>
      <c r="L60" s="15">
        <v>0</v>
      </c>
      <c r="M60" s="24">
        <f t="shared" si="2"/>
        <v>3</v>
      </c>
      <c r="N60" s="15">
        <f t="shared" si="3"/>
        <v>0.03688657407407408</v>
      </c>
    </row>
    <row r="61" spans="1:14" ht="15">
      <c r="A61" s="25">
        <v>58</v>
      </c>
      <c r="B61" s="22" t="s">
        <v>70</v>
      </c>
      <c r="C61" s="22" t="s">
        <v>84</v>
      </c>
      <c r="D61" s="21">
        <v>2</v>
      </c>
      <c r="E61" s="48">
        <v>0</v>
      </c>
      <c r="F61" s="15">
        <v>0</v>
      </c>
      <c r="G61" s="48">
        <v>0</v>
      </c>
      <c r="H61" s="15">
        <v>0</v>
      </c>
      <c r="I61" s="48">
        <v>0</v>
      </c>
      <c r="J61" s="15">
        <v>0</v>
      </c>
      <c r="K61" s="48">
        <v>3</v>
      </c>
      <c r="L61" s="15">
        <v>0.04012731481481482</v>
      </c>
      <c r="M61" s="48">
        <f t="shared" si="2"/>
        <v>3</v>
      </c>
      <c r="N61" s="15">
        <f t="shared" si="3"/>
        <v>0.04012731481481482</v>
      </c>
    </row>
    <row r="62" spans="1:14" ht="15">
      <c r="A62" s="25">
        <v>59</v>
      </c>
      <c r="B62" s="39" t="s">
        <v>111</v>
      </c>
      <c r="C62" s="39" t="s">
        <v>112</v>
      </c>
      <c r="D62" s="40">
        <v>215</v>
      </c>
      <c r="E62" s="42">
        <v>0</v>
      </c>
      <c r="F62" s="15">
        <v>0</v>
      </c>
      <c r="G62" s="42">
        <v>3</v>
      </c>
      <c r="H62" s="41">
        <v>0.040312499999999994</v>
      </c>
      <c r="I62" s="24">
        <v>0</v>
      </c>
      <c r="J62" s="15">
        <v>0</v>
      </c>
      <c r="K62" s="42">
        <v>0</v>
      </c>
      <c r="L62" s="15">
        <v>0</v>
      </c>
      <c r="M62" s="24">
        <f t="shared" si="2"/>
        <v>3</v>
      </c>
      <c r="N62" s="15">
        <f t="shared" si="3"/>
        <v>0.040312499999999994</v>
      </c>
    </row>
    <row r="63" spans="1:14" ht="15">
      <c r="A63" s="25">
        <v>60</v>
      </c>
      <c r="B63" s="39" t="s">
        <v>135</v>
      </c>
      <c r="C63" s="39" t="s">
        <v>117</v>
      </c>
      <c r="D63" s="40">
        <v>206</v>
      </c>
      <c r="E63" s="42">
        <v>0</v>
      </c>
      <c r="F63" s="15">
        <v>0</v>
      </c>
      <c r="G63" s="42">
        <v>2</v>
      </c>
      <c r="H63" s="41">
        <v>0.02525462962962963</v>
      </c>
      <c r="I63" s="24">
        <v>0</v>
      </c>
      <c r="J63" s="15">
        <v>0</v>
      </c>
      <c r="K63" s="42">
        <v>0</v>
      </c>
      <c r="L63" s="15">
        <v>0</v>
      </c>
      <c r="M63" s="24">
        <f t="shared" si="2"/>
        <v>2</v>
      </c>
      <c r="N63" s="15">
        <f t="shared" si="3"/>
        <v>0.02525462962962963</v>
      </c>
    </row>
    <row r="64" spans="1:14" ht="15">
      <c r="A64" s="25">
        <v>61</v>
      </c>
      <c r="B64" s="20" t="s">
        <v>78</v>
      </c>
      <c r="C64" s="20" t="s">
        <v>79</v>
      </c>
      <c r="D64" s="27">
        <v>231</v>
      </c>
      <c r="E64" s="24">
        <v>2</v>
      </c>
      <c r="F64" s="15">
        <v>0.02534722222222222</v>
      </c>
      <c r="G64" s="24">
        <v>0</v>
      </c>
      <c r="H64" s="15">
        <v>0</v>
      </c>
      <c r="I64" s="24">
        <v>0</v>
      </c>
      <c r="J64" s="15">
        <v>0</v>
      </c>
      <c r="K64" s="42">
        <v>0</v>
      </c>
      <c r="L64" s="15">
        <v>0</v>
      </c>
      <c r="M64" s="24">
        <f t="shared" si="2"/>
        <v>2</v>
      </c>
      <c r="N64" s="15">
        <f t="shared" si="3"/>
        <v>0.02534722222222222</v>
      </c>
    </row>
    <row r="65" spans="1:14" ht="15">
      <c r="A65" s="25">
        <v>62</v>
      </c>
      <c r="B65" s="20" t="s">
        <v>80</v>
      </c>
      <c r="C65" s="20" t="s">
        <v>60</v>
      </c>
      <c r="D65" s="27">
        <v>264</v>
      </c>
      <c r="E65" s="24">
        <v>2</v>
      </c>
      <c r="F65" s="15">
        <v>0.02770833333333333</v>
      </c>
      <c r="G65" s="24">
        <v>0</v>
      </c>
      <c r="H65" s="15">
        <v>0</v>
      </c>
      <c r="I65" s="24">
        <v>0</v>
      </c>
      <c r="J65" s="15">
        <v>0</v>
      </c>
      <c r="K65" s="42">
        <v>0</v>
      </c>
      <c r="L65" s="15">
        <v>0</v>
      </c>
      <c r="M65" s="24">
        <f t="shared" si="2"/>
        <v>2</v>
      </c>
      <c r="N65" s="15">
        <f t="shared" si="3"/>
        <v>0.02770833333333333</v>
      </c>
    </row>
    <row r="66" spans="1:14" ht="15">
      <c r="A66" s="25">
        <v>63</v>
      </c>
      <c r="B66" s="39" t="s">
        <v>115</v>
      </c>
      <c r="C66" s="39" t="s">
        <v>114</v>
      </c>
      <c r="D66" s="40">
        <v>212</v>
      </c>
      <c r="E66" s="42">
        <v>0</v>
      </c>
      <c r="F66" s="15">
        <v>0</v>
      </c>
      <c r="G66" s="42">
        <v>2</v>
      </c>
      <c r="H66" s="41">
        <v>0.029108796296296296</v>
      </c>
      <c r="I66" s="24">
        <v>0</v>
      </c>
      <c r="J66" s="15">
        <v>0</v>
      </c>
      <c r="K66" s="42">
        <v>0</v>
      </c>
      <c r="L66" s="15">
        <v>0</v>
      </c>
      <c r="M66" s="24">
        <f t="shared" si="2"/>
        <v>2</v>
      </c>
      <c r="N66" s="15">
        <f t="shared" si="3"/>
        <v>0.029108796296296296</v>
      </c>
    </row>
    <row r="67" spans="1:14" ht="15">
      <c r="A67" s="25">
        <v>64</v>
      </c>
      <c r="B67" s="39" t="s">
        <v>120</v>
      </c>
      <c r="C67" s="39" t="s">
        <v>134</v>
      </c>
      <c r="D67" s="40">
        <v>204</v>
      </c>
      <c r="E67" s="42">
        <v>0</v>
      </c>
      <c r="F67" s="15">
        <v>0</v>
      </c>
      <c r="G67" s="42">
        <v>2</v>
      </c>
      <c r="H67" s="41">
        <v>0.031331018518518515</v>
      </c>
      <c r="I67" s="24">
        <v>0</v>
      </c>
      <c r="J67" s="15">
        <v>0</v>
      </c>
      <c r="K67" s="42">
        <v>0</v>
      </c>
      <c r="L67" s="15">
        <v>0</v>
      </c>
      <c r="M67" s="24">
        <f t="shared" si="2"/>
        <v>2</v>
      </c>
      <c r="N67" s="15">
        <f t="shared" si="3"/>
        <v>0.031331018518518515</v>
      </c>
    </row>
    <row r="68" spans="1:14" ht="30">
      <c r="A68" s="43" t="s">
        <v>149</v>
      </c>
      <c r="B68" s="12" t="s">
        <v>0</v>
      </c>
      <c r="C68" s="12" t="s">
        <v>1</v>
      </c>
      <c r="D68" s="12" t="s">
        <v>7</v>
      </c>
      <c r="E68" s="23" t="s">
        <v>140</v>
      </c>
      <c r="F68" s="23" t="s">
        <v>141</v>
      </c>
      <c r="G68" s="23" t="s">
        <v>142</v>
      </c>
      <c r="H68" s="23" t="s">
        <v>143</v>
      </c>
      <c r="I68" s="23" t="s">
        <v>144</v>
      </c>
      <c r="J68" s="23" t="s">
        <v>145</v>
      </c>
      <c r="K68" s="23" t="s">
        <v>146</v>
      </c>
      <c r="L68" s="23" t="s">
        <v>147</v>
      </c>
      <c r="M68" s="23" t="s">
        <v>148</v>
      </c>
      <c r="N68" s="13" t="s">
        <v>89</v>
      </c>
    </row>
    <row r="69" spans="1:14" ht="15">
      <c r="A69" s="25">
        <v>65</v>
      </c>
      <c r="B69" s="39" t="s">
        <v>127</v>
      </c>
      <c r="C69" s="39" t="s">
        <v>128</v>
      </c>
      <c r="D69" s="40">
        <v>209</v>
      </c>
      <c r="E69" s="42">
        <v>0</v>
      </c>
      <c r="F69" s="15">
        <v>0</v>
      </c>
      <c r="G69" s="42">
        <v>2</v>
      </c>
      <c r="H69" s="41">
        <v>0.03137731481481481</v>
      </c>
      <c r="I69" s="24">
        <v>0</v>
      </c>
      <c r="J69" s="15">
        <v>0</v>
      </c>
      <c r="K69" s="42">
        <v>0</v>
      </c>
      <c r="L69" s="15">
        <v>0</v>
      </c>
      <c r="M69" s="24">
        <f aca="true" t="shared" si="4" ref="M69:N72">SUM(E69+G69+I69+K69)</f>
        <v>2</v>
      </c>
      <c r="N69" s="15">
        <f t="shared" si="4"/>
        <v>0.03137731481481481</v>
      </c>
    </row>
    <row r="70" spans="1:14" ht="15">
      <c r="A70" s="25">
        <v>66</v>
      </c>
      <c r="B70" s="39" t="s">
        <v>138</v>
      </c>
      <c r="C70" s="39" t="s">
        <v>124</v>
      </c>
      <c r="D70" s="40">
        <v>217</v>
      </c>
      <c r="E70" s="42">
        <v>0</v>
      </c>
      <c r="F70" s="15">
        <v>0</v>
      </c>
      <c r="G70" s="42">
        <v>2</v>
      </c>
      <c r="H70" s="41">
        <v>0.032326388888888884</v>
      </c>
      <c r="I70" s="24">
        <v>0</v>
      </c>
      <c r="J70" s="15">
        <v>0</v>
      </c>
      <c r="K70" s="42">
        <v>0</v>
      </c>
      <c r="L70" s="15">
        <v>0</v>
      </c>
      <c r="M70" s="24">
        <f t="shared" si="4"/>
        <v>2</v>
      </c>
      <c r="N70" s="15">
        <f t="shared" si="4"/>
        <v>0.032326388888888884</v>
      </c>
    </row>
    <row r="71" spans="1:14" ht="15">
      <c r="A71" s="25">
        <v>67</v>
      </c>
      <c r="B71" s="20" t="s">
        <v>85</v>
      </c>
      <c r="C71" s="20" t="s">
        <v>86</v>
      </c>
      <c r="D71" s="27">
        <v>248</v>
      </c>
      <c r="E71" s="24">
        <v>2</v>
      </c>
      <c r="F71" s="15">
        <v>0.04114583333333333</v>
      </c>
      <c r="G71" s="24">
        <v>0</v>
      </c>
      <c r="H71" s="15">
        <v>0</v>
      </c>
      <c r="I71" s="24">
        <v>0</v>
      </c>
      <c r="J71" s="15">
        <v>0</v>
      </c>
      <c r="K71" s="42">
        <v>0</v>
      </c>
      <c r="L71" s="15">
        <v>0</v>
      </c>
      <c r="M71" s="24">
        <f t="shared" si="4"/>
        <v>2</v>
      </c>
      <c r="N71" s="15">
        <f t="shared" si="4"/>
        <v>0.04114583333333333</v>
      </c>
    </row>
    <row r="72" spans="1:14" ht="15">
      <c r="A72" s="25">
        <v>68</v>
      </c>
      <c r="B72" s="20" t="s">
        <v>165</v>
      </c>
      <c r="C72" s="20" t="s">
        <v>125</v>
      </c>
      <c r="D72" s="27">
        <v>198</v>
      </c>
      <c r="E72" s="24">
        <v>0</v>
      </c>
      <c r="F72" s="15">
        <v>0</v>
      </c>
      <c r="G72" s="24">
        <v>0</v>
      </c>
      <c r="H72" s="15">
        <v>0</v>
      </c>
      <c r="I72" s="24">
        <v>1</v>
      </c>
      <c r="J72" s="15">
        <v>0.020358796296296295</v>
      </c>
      <c r="K72" s="24">
        <v>1</v>
      </c>
      <c r="L72" s="32">
        <v>0.022083333333333333</v>
      </c>
      <c r="M72" s="24">
        <f t="shared" si="4"/>
        <v>2</v>
      </c>
      <c r="N72" s="15">
        <f t="shared" si="4"/>
        <v>0.04244212962962963</v>
      </c>
    </row>
    <row r="73" spans="1:3" ht="15">
      <c r="A73" s="30"/>
      <c r="B73" s="31"/>
      <c r="C73" s="30"/>
    </row>
    <row r="75" spans="2:14" ht="14.25"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4.25"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4.25"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4.25"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4.25"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4.25"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4.25"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</sheetData>
  <sheetProtection/>
  <mergeCells count="1">
    <mergeCell ref="D1:N1"/>
  </mergeCells>
  <printOptions horizontalCentered="1"/>
  <pageMargins left="0.1968503937007874" right="0.4330708661417323" top="0.1968503937007874" bottom="0.1968503937007874" header="0.11811023622047245" footer="0.1574803149606299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Bremner</dc:creator>
  <cp:keywords/>
  <dc:description/>
  <cp:lastModifiedBy>JG</cp:lastModifiedBy>
  <cp:lastPrinted>2008-06-20T12:04:39Z</cp:lastPrinted>
  <dcterms:created xsi:type="dcterms:W3CDTF">2008-05-29T18:26:26Z</dcterms:created>
  <dcterms:modified xsi:type="dcterms:W3CDTF">2008-06-23T08:10:03Z</dcterms:modified>
  <cp:category/>
  <cp:version/>
  <cp:contentType/>
  <cp:contentStatus/>
</cp:coreProperties>
</file>